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Hasil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7" i="1"/>
  <c r="H7" i="1" l="1"/>
  <c r="H9" i="1"/>
  <c r="H10" i="1"/>
  <c r="H11" i="1"/>
  <c r="H12" i="1"/>
  <c r="H13" i="1"/>
  <c r="H14" i="1"/>
  <c r="H15" i="1"/>
  <c r="H16" i="1"/>
  <c r="L8" i="1"/>
  <c r="L9" i="1"/>
  <c r="L10" i="1"/>
  <c r="L11" i="1"/>
  <c r="L12" i="1"/>
  <c r="L13" i="1"/>
  <c r="L14" i="1"/>
  <c r="L15" i="1"/>
  <c r="L16" i="1"/>
  <c r="K8" i="1"/>
  <c r="K9" i="1"/>
  <c r="K10" i="1"/>
  <c r="K11" i="1"/>
  <c r="K12" i="1"/>
  <c r="K13" i="1"/>
  <c r="K14" i="1"/>
  <c r="K15" i="1"/>
  <c r="K16" i="1"/>
  <c r="J8" i="1"/>
  <c r="J9" i="1"/>
  <c r="J10" i="1"/>
  <c r="J11" i="1"/>
  <c r="J12" i="1"/>
  <c r="J13" i="1"/>
  <c r="J14" i="1"/>
  <c r="J15" i="1"/>
  <c r="J16" i="1"/>
  <c r="I8" i="1"/>
  <c r="I9" i="1"/>
  <c r="I10" i="1"/>
  <c r="I11" i="1"/>
  <c r="I12" i="1"/>
  <c r="I13" i="1"/>
  <c r="I14" i="1"/>
  <c r="I15" i="1"/>
  <c r="I16" i="1"/>
  <c r="H8" i="1"/>
  <c r="M9" i="1" l="1"/>
  <c r="M14" i="1"/>
  <c r="M16" i="1"/>
  <c r="M8" i="1"/>
  <c r="M15" i="1"/>
  <c r="M11" i="1"/>
  <c r="M12" i="1"/>
  <c r="M10" i="1"/>
  <c r="M13" i="1"/>
  <c r="L7" i="1"/>
  <c r="K7" i="1"/>
  <c r="J7" i="1"/>
  <c r="I7" i="1"/>
  <c r="M7" i="1" l="1"/>
</calcChain>
</file>

<file path=xl/sharedStrings.xml><?xml version="1.0" encoding="utf-8"?>
<sst xmlns="http://schemas.openxmlformats.org/spreadsheetml/2006/main" count="39" uniqueCount="30">
  <si>
    <t>no</t>
  </si>
  <si>
    <t>nama</t>
  </si>
  <si>
    <t>keturunan</t>
  </si>
  <si>
    <t>usia</t>
  </si>
  <si>
    <t>berat badan</t>
  </si>
  <si>
    <t>pola makan</t>
  </si>
  <si>
    <t>riwayat penyakit lain</t>
  </si>
  <si>
    <t>preferensi</t>
  </si>
  <si>
    <t>max</t>
  </si>
  <si>
    <t>bobot</t>
  </si>
  <si>
    <t>NORMALISASI</t>
  </si>
  <si>
    <t>Golongan (Benefit = max) &amp; (Cost = min)</t>
  </si>
  <si>
    <t>Hasil Diagnosis</t>
  </si>
  <si>
    <t xml:space="preserve">Anik </t>
  </si>
  <si>
    <t>Pradito</t>
  </si>
  <si>
    <t xml:space="preserve">Ratna Mita </t>
  </si>
  <si>
    <t xml:space="preserve">Suparti </t>
  </si>
  <si>
    <t>Jono</t>
  </si>
  <si>
    <t>Suroyo</t>
  </si>
  <si>
    <t xml:space="preserve">Adam Malik </t>
  </si>
  <si>
    <t xml:space="preserve">Doni </t>
  </si>
  <si>
    <t xml:space="preserve">Rahmat Adi </t>
  </si>
  <si>
    <t xml:space="preserve">Setyohari </t>
  </si>
  <si>
    <t>Acuan nilai bobot</t>
  </si>
  <si>
    <t>nilai</t>
  </si>
  <si>
    <t>keterangan</t>
  </si>
  <si>
    <t>beresiko rendah</t>
  </si>
  <si>
    <t>beresiko tinggi</t>
  </si>
  <si>
    <t>beresiko sedang</t>
  </si>
  <si>
    <t>HASIL DIAGNOSIS GEJALA DIABETES MELLITUS DENGAN METODE SAW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</si>
</sst>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2" borderId="1" xfId="0" applyNumberFormat="1" applyFill="1" applyBorder="1"/>
    <xf numFmtId="0" fontId="2" fillId="4" borderId="1" xfId="0" applyFont="1" applyFill="1" applyBorder="1"/>
    <xf numFmtId="2" fontId="0" fillId="3" borderId="1" xfId="0" applyNumberFormat="1" applyFill="1" applyBorder="1"/>
    <xf numFmtId="0" fontId="0" fillId="5" borderId="1" xfId="0" applyFill="1" applyBorder="1"/>
    <xf numFmtId="0" fontId="0" fillId="6" borderId="1" xfId="0" applyFill="1" applyBorder="1"/>
    <xf numFmtId="0" fontId="1" fillId="5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0" fillId="5" borderId="0" xfId="0" applyFill="1" applyBorder="1"/>
    <xf numFmtId="0" fontId="0" fillId="0" borderId="1" xfId="0" applyBorder="1"/>
    <xf numFmtId="0" fontId="0" fillId="7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tabSelected="1" zoomScaleNormal="100" workbookViewId="0">
      <selection activeCell="J6" sqref="J6"/>
    </sheetView>
  </sheetViews>
  <sheetFormatPr defaultRowHeight="15" x14ac:dyDescent="0.25"/>
  <cols>
    <col min="1" max="1" width="3.140625" customWidth="1"/>
    <col min="2" max="2" width="16.42578125" customWidth="1"/>
    <col min="3" max="3" width="10.85546875" customWidth="1"/>
    <col min="4" max="4" width="6" customWidth="1"/>
    <col min="5" max="5" width="9.5703125" customWidth="1"/>
    <col min="6" max="6" width="8" customWidth="1"/>
    <col min="7" max="7" width="13.85546875" customWidth="1"/>
    <col min="8" max="8" width="10" customWidth="1"/>
    <col min="9" max="9" width="6.28515625" customWidth="1"/>
    <col min="10" max="10" width="6.85546875" customWidth="1"/>
    <col min="11" max="11" width="8.28515625" customWidth="1"/>
    <col min="12" max="12" width="12.85546875" customWidth="1"/>
    <col min="13" max="13" width="10.42578125" customWidth="1"/>
    <col min="14" max="14" width="17" customWidth="1"/>
    <col min="15" max="15" width="9.140625" customWidth="1"/>
  </cols>
  <sheetData>
    <row r="3" spans="1:14" x14ac:dyDescent="0.25">
      <c r="A3" s="18" t="s">
        <v>29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5" spans="1:14" x14ac:dyDescent="0.25">
      <c r="B5" s="2" t="s">
        <v>9</v>
      </c>
      <c r="C5" s="2">
        <v>0.45</v>
      </c>
      <c r="D5" s="2">
        <v>0.25</v>
      </c>
      <c r="E5" s="2">
        <v>0.15</v>
      </c>
      <c r="F5" s="2">
        <v>0.1</v>
      </c>
      <c r="G5" s="2">
        <v>0.05</v>
      </c>
      <c r="H5" s="15" t="s">
        <v>10</v>
      </c>
      <c r="I5" s="15"/>
      <c r="J5" s="15"/>
      <c r="K5" s="15"/>
      <c r="L5" s="15"/>
    </row>
    <row r="6" spans="1:14" ht="30" x14ac:dyDescent="0.25">
      <c r="A6" s="6" t="s">
        <v>0</v>
      </c>
      <c r="B6" s="6" t="s">
        <v>1</v>
      </c>
      <c r="C6" s="6" t="s">
        <v>2</v>
      </c>
      <c r="D6" s="6" t="s">
        <v>3</v>
      </c>
      <c r="E6" s="11" t="s">
        <v>4</v>
      </c>
      <c r="F6" s="11" t="s">
        <v>5</v>
      </c>
      <c r="G6" s="11" t="s">
        <v>6</v>
      </c>
      <c r="H6" s="7" t="s">
        <v>2</v>
      </c>
      <c r="I6" s="7" t="s">
        <v>3</v>
      </c>
      <c r="J6" s="8" t="s">
        <v>4</v>
      </c>
      <c r="K6" s="8" t="s">
        <v>5</v>
      </c>
      <c r="L6" s="8" t="s">
        <v>6</v>
      </c>
      <c r="M6" s="9" t="s">
        <v>7</v>
      </c>
      <c r="N6" s="10" t="s">
        <v>12</v>
      </c>
    </row>
    <row r="7" spans="1:14" x14ac:dyDescent="0.25">
      <c r="A7" s="4">
        <v>1</v>
      </c>
      <c r="B7" s="4" t="s">
        <v>13</v>
      </c>
      <c r="C7" s="4">
        <v>3</v>
      </c>
      <c r="D7" s="4">
        <v>1</v>
      </c>
      <c r="E7" s="4">
        <v>2</v>
      </c>
      <c r="F7" s="4">
        <v>1</v>
      </c>
      <c r="G7" s="4">
        <v>1</v>
      </c>
      <c r="H7" s="1">
        <f>C7/$C$17</f>
        <v>1</v>
      </c>
      <c r="I7" s="1">
        <f>D7/$D$17</f>
        <v>0.33333333333333331</v>
      </c>
      <c r="J7" s="1">
        <f>E7/$E$17</f>
        <v>0.66666666666666663</v>
      </c>
      <c r="K7" s="1">
        <f>F7/$F$17</f>
        <v>0.33333333333333331</v>
      </c>
      <c r="L7" s="1">
        <f t="shared" ref="L7:L16" si="0">G7/$G$17</f>
        <v>0.33333333333333331</v>
      </c>
      <c r="M7" s="3">
        <f t="shared" ref="M7:M16" si="1">($C$5*H7)+($D$5*I7)+($E$5*J7)+($F$5*K7)+($G$5*L7)</f>
        <v>0.68333333333333335</v>
      </c>
      <c r="N7" s="5" t="str">
        <f>IF(AND(M7&gt;=77%,M7&lt;=100%),"Beresiko Tinggi",IF(AND(M7&gt;=55%,M7&lt;=76%),"Beresiko Sedang",IF(AND(M7&gt;=33%,M7&lt;=54%),"Beresiko Rendah","")))</f>
        <v>Beresiko Sedang</v>
      </c>
    </row>
    <row r="8" spans="1:14" x14ac:dyDescent="0.25">
      <c r="A8" s="4">
        <v>2</v>
      </c>
      <c r="B8" s="4" t="s">
        <v>14</v>
      </c>
      <c r="C8" s="4">
        <v>2</v>
      </c>
      <c r="D8" s="4">
        <v>2</v>
      </c>
      <c r="E8" s="4">
        <v>2</v>
      </c>
      <c r="F8" s="4">
        <v>2</v>
      </c>
      <c r="G8" s="4">
        <v>1</v>
      </c>
      <c r="H8" s="1">
        <f>C8/$C$17</f>
        <v>0.66666666666666663</v>
      </c>
      <c r="I8" s="1">
        <f t="shared" ref="I8:I16" si="2">D8/$D$17</f>
        <v>0.66666666666666663</v>
      </c>
      <c r="J8" s="1">
        <f t="shared" ref="J8:J16" si="3">E8/$E$17</f>
        <v>0.66666666666666663</v>
      </c>
      <c r="K8" s="1">
        <f t="shared" ref="K8:K16" si="4">F8/$F$17</f>
        <v>0.66666666666666663</v>
      </c>
      <c r="L8" s="1">
        <f t="shared" si="0"/>
        <v>0.33333333333333331</v>
      </c>
      <c r="M8" s="3">
        <f t="shared" si="1"/>
        <v>0.65</v>
      </c>
      <c r="N8" s="5" t="str">
        <f t="shared" ref="N8:N16" si="5">IF(AND(M8&gt;=77%,M8&lt;=100%),"Beresiko Tinggi",IF(AND(M8&gt;=55%,M8&lt;=76%),"Beresiko Sedang",IF(AND(M8&gt;=33%,M8&lt;=54%),"Beresiko Rendah","")))</f>
        <v>Beresiko Sedang</v>
      </c>
    </row>
    <row r="9" spans="1:14" x14ac:dyDescent="0.25">
      <c r="A9" s="4">
        <v>3</v>
      </c>
      <c r="B9" s="4" t="s">
        <v>15</v>
      </c>
      <c r="C9" s="4">
        <v>2</v>
      </c>
      <c r="D9" s="4">
        <v>1</v>
      </c>
      <c r="E9" s="4">
        <v>3</v>
      </c>
      <c r="F9" s="4">
        <v>2</v>
      </c>
      <c r="G9" s="4">
        <v>2</v>
      </c>
      <c r="H9" s="1">
        <f t="shared" ref="H9:H16" si="6">C9/$C$17</f>
        <v>0.66666666666666663</v>
      </c>
      <c r="I9" s="1">
        <f t="shared" si="2"/>
        <v>0.33333333333333331</v>
      </c>
      <c r="J9" s="1">
        <f t="shared" si="3"/>
        <v>1</v>
      </c>
      <c r="K9" s="1">
        <f t="shared" si="4"/>
        <v>0.66666666666666663</v>
      </c>
      <c r="L9" s="1">
        <f t="shared" si="0"/>
        <v>0.66666666666666663</v>
      </c>
      <c r="M9" s="3">
        <f t="shared" si="1"/>
        <v>0.6333333333333333</v>
      </c>
      <c r="N9" s="5" t="str">
        <f t="shared" si="5"/>
        <v>Beresiko Sedang</v>
      </c>
    </row>
    <row r="10" spans="1:14" x14ac:dyDescent="0.25">
      <c r="A10" s="4">
        <v>4</v>
      </c>
      <c r="B10" s="4" t="s">
        <v>16</v>
      </c>
      <c r="C10" s="4">
        <v>1</v>
      </c>
      <c r="D10" s="4">
        <v>3</v>
      </c>
      <c r="E10" s="4">
        <v>1</v>
      </c>
      <c r="F10" s="4">
        <v>2</v>
      </c>
      <c r="G10" s="4">
        <v>2</v>
      </c>
      <c r="H10" s="1">
        <f t="shared" si="6"/>
        <v>0.33333333333333331</v>
      </c>
      <c r="I10" s="1">
        <f t="shared" si="2"/>
        <v>1</v>
      </c>
      <c r="J10" s="1">
        <f t="shared" si="3"/>
        <v>0.33333333333333331</v>
      </c>
      <c r="K10" s="1">
        <f t="shared" si="4"/>
        <v>0.66666666666666663</v>
      </c>
      <c r="L10" s="1">
        <f t="shared" si="0"/>
        <v>0.66666666666666663</v>
      </c>
      <c r="M10" s="3">
        <f t="shared" si="1"/>
        <v>0.55000000000000004</v>
      </c>
      <c r="N10" s="5" t="str">
        <f t="shared" si="5"/>
        <v>Beresiko Sedang</v>
      </c>
    </row>
    <row r="11" spans="1:14" x14ac:dyDescent="0.25">
      <c r="A11" s="4">
        <v>5</v>
      </c>
      <c r="B11" s="4" t="s">
        <v>17</v>
      </c>
      <c r="C11" s="4">
        <v>1</v>
      </c>
      <c r="D11" s="4">
        <v>2</v>
      </c>
      <c r="E11" s="4">
        <v>2</v>
      </c>
      <c r="F11" s="4">
        <v>2</v>
      </c>
      <c r="G11" s="4">
        <v>1</v>
      </c>
      <c r="H11" s="1">
        <f t="shared" si="6"/>
        <v>0.33333333333333331</v>
      </c>
      <c r="I11" s="1">
        <f t="shared" si="2"/>
        <v>0.66666666666666663</v>
      </c>
      <c r="J11" s="1">
        <f t="shared" si="3"/>
        <v>0.66666666666666663</v>
      </c>
      <c r="K11" s="1">
        <f t="shared" si="4"/>
        <v>0.66666666666666663</v>
      </c>
      <c r="L11" s="1">
        <f t="shared" si="0"/>
        <v>0.33333333333333331</v>
      </c>
      <c r="M11" s="3">
        <f t="shared" si="1"/>
        <v>0.49999999999999994</v>
      </c>
      <c r="N11" s="5" t="str">
        <f t="shared" si="5"/>
        <v>Beresiko Rendah</v>
      </c>
    </row>
    <row r="12" spans="1:14" x14ac:dyDescent="0.25">
      <c r="A12" s="4">
        <v>6</v>
      </c>
      <c r="B12" s="4" t="s">
        <v>18</v>
      </c>
      <c r="C12" s="4">
        <v>2</v>
      </c>
      <c r="D12" s="4">
        <v>3</v>
      </c>
      <c r="E12" s="4">
        <v>1</v>
      </c>
      <c r="F12" s="4">
        <v>2</v>
      </c>
      <c r="G12" s="4">
        <v>2</v>
      </c>
      <c r="H12" s="1">
        <f t="shared" si="6"/>
        <v>0.66666666666666663</v>
      </c>
      <c r="I12" s="1">
        <f t="shared" si="2"/>
        <v>1</v>
      </c>
      <c r="J12" s="1">
        <f t="shared" si="3"/>
        <v>0.33333333333333331</v>
      </c>
      <c r="K12" s="1">
        <f t="shared" si="4"/>
        <v>0.66666666666666663</v>
      </c>
      <c r="L12" s="1">
        <f t="shared" si="0"/>
        <v>0.66666666666666663</v>
      </c>
      <c r="M12" s="3">
        <f t="shared" si="1"/>
        <v>0.70000000000000007</v>
      </c>
      <c r="N12" s="5" t="str">
        <f t="shared" si="5"/>
        <v>Beresiko Sedang</v>
      </c>
    </row>
    <row r="13" spans="1:14" x14ac:dyDescent="0.25">
      <c r="A13" s="4">
        <v>7</v>
      </c>
      <c r="B13" s="4" t="s">
        <v>19</v>
      </c>
      <c r="C13" s="4">
        <v>3</v>
      </c>
      <c r="D13" s="4">
        <v>2</v>
      </c>
      <c r="E13" s="4">
        <v>3</v>
      </c>
      <c r="F13" s="4">
        <v>3</v>
      </c>
      <c r="G13" s="4">
        <v>2</v>
      </c>
      <c r="H13" s="1">
        <f t="shared" si="6"/>
        <v>1</v>
      </c>
      <c r="I13" s="1">
        <f t="shared" si="2"/>
        <v>0.66666666666666663</v>
      </c>
      <c r="J13" s="1">
        <f t="shared" si="3"/>
        <v>1</v>
      </c>
      <c r="K13" s="1">
        <f t="shared" si="4"/>
        <v>1</v>
      </c>
      <c r="L13" s="1">
        <f t="shared" si="0"/>
        <v>0.66666666666666663</v>
      </c>
      <c r="M13" s="3">
        <f t="shared" si="1"/>
        <v>0.9</v>
      </c>
      <c r="N13" s="5" t="str">
        <f t="shared" si="5"/>
        <v>Beresiko Tinggi</v>
      </c>
    </row>
    <row r="14" spans="1:14" x14ac:dyDescent="0.25">
      <c r="A14" s="4">
        <v>8</v>
      </c>
      <c r="B14" s="4" t="s">
        <v>20</v>
      </c>
      <c r="C14" s="4">
        <v>2</v>
      </c>
      <c r="D14" s="4">
        <v>1</v>
      </c>
      <c r="E14" s="4">
        <v>2</v>
      </c>
      <c r="F14" s="4">
        <v>1</v>
      </c>
      <c r="G14" s="4">
        <v>1</v>
      </c>
      <c r="H14" s="1">
        <f t="shared" si="6"/>
        <v>0.66666666666666663</v>
      </c>
      <c r="I14" s="1">
        <f t="shared" si="2"/>
        <v>0.33333333333333331</v>
      </c>
      <c r="J14" s="1">
        <f t="shared" si="3"/>
        <v>0.66666666666666663</v>
      </c>
      <c r="K14" s="1">
        <f t="shared" si="4"/>
        <v>0.33333333333333331</v>
      </c>
      <c r="L14" s="1">
        <f t="shared" si="0"/>
        <v>0.33333333333333331</v>
      </c>
      <c r="M14" s="3">
        <f t="shared" si="1"/>
        <v>0.53333333333333333</v>
      </c>
      <c r="N14" s="5" t="str">
        <f t="shared" si="5"/>
        <v>Beresiko Rendah</v>
      </c>
    </row>
    <row r="15" spans="1:14" x14ac:dyDescent="0.25">
      <c r="A15" s="4">
        <v>9</v>
      </c>
      <c r="B15" s="4" t="s">
        <v>21</v>
      </c>
      <c r="C15" s="4">
        <v>2</v>
      </c>
      <c r="D15" s="4">
        <v>1</v>
      </c>
      <c r="E15" s="4">
        <v>3</v>
      </c>
      <c r="F15" s="4">
        <v>3</v>
      </c>
      <c r="G15" s="4">
        <v>3</v>
      </c>
      <c r="H15" s="1">
        <f t="shared" si="6"/>
        <v>0.66666666666666663</v>
      </c>
      <c r="I15" s="1">
        <f t="shared" si="2"/>
        <v>0.33333333333333331</v>
      </c>
      <c r="J15" s="1">
        <f t="shared" si="3"/>
        <v>1</v>
      </c>
      <c r="K15" s="1">
        <f t="shared" si="4"/>
        <v>1</v>
      </c>
      <c r="L15" s="1">
        <f t="shared" si="0"/>
        <v>1</v>
      </c>
      <c r="M15" s="3">
        <f t="shared" si="1"/>
        <v>0.68333333333333335</v>
      </c>
      <c r="N15" s="5" t="str">
        <f t="shared" si="5"/>
        <v>Beresiko Sedang</v>
      </c>
    </row>
    <row r="16" spans="1:14" x14ac:dyDescent="0.25">
      <c r="A16" s="4">
        <v>10</v>
      </c>
      <c r="B16" s="4" t="s">
        <v>22</v>
      </c>
      <c r="C16" s="4">
        <v>2</v>
      </c>
      <c r="D16" s="4">
        <v>1</v>
      </c>
      <c r="E16" s="4">
        <v>3</v>
      </c>
      <c r="F16" s="4">
        <v>3</v>
      </c>
      <c r="G16" s="4">
        <v>3</v>
      </c>
      <c r="H16" s="1">
        <f t="shared" si="6"/>
        <v>0.66666666666666663</v>
      </c>
      <c r="I16" s="1">
        <f t="shared" si="2"/>
        <v>0.33333333333333331</v>
      </c>
      <c r="J16" s="1">
        <f t="shared" si="3"/>
        <v>1</v>
      </c>
      <c r="K16" s="1">
        <f t="shared" si="4"/>
        <v>1</v>
      </c>
      <c r="L16" s="1">
        <f t="shared" si="0"/>
        <v>1</v>
      </c>
      <c r="M16" s="3">
        <f t="shared" si="1"/>
        <v>0.68333333333333335</v>
      </c>
      <c r="N16" s="5" t="str">
        <f t="shared" si="5"/>
        <v>Beresiko Sedang</v>
      </c>
    </row>
    <row r="17" spans="2:7" x14ac:dyDescent="0.25">
      <c r="B17" s="16" t="s">
        <v>11</v>
      </c>
      <c r="C17">
        <v>3</v>
      </c>
      <c r="D17">
        <v>3</v>
      </c>
      <c r="E17">
        <v>3</v>
      </c>
      <c r="F17">
        <v>3</v>
      </c>
      <c r="G17">
        <v>3</v>
      </c>
    </row>
    <row r="18" spans="2:7" x14ac:dyDescent="0.25">
      <c r="B18" s="17"/>
      <c r="C18" t="s">
        <v>8</v>
      </c>
      <c r="D18" t="s">
        <v>8</v>
      </c>
      <c r="E18" t="s">
        <v>8</v>
      </c>
      <c r="F18" t="s">
        <v>8</v>
      </c>
      <c r="G18" t="s">
        <v>8</v>
      </c>
    </row>
    <row r="20" spans="2:7" x14ac:dyDescent="0.25">
      <c r="B20" s="12" t="s">
        <v>23</v>
      </c>
    </row>
    <row r="21" spans="2:7" x14ac:dyDescent="0.25">
      <c r="B21" s="14" t="s">
        <v>25</v>
      </c>
      <c r="C21" s="14" t="s">
        <v>24</v>
      </c>
    </row>
    <row r="22" spans="2:7" x14ac:dyDescent="0.25">
      <c r="B22" s="13" t="s">
        <v>26</v>
      </c>
      <c r="C22" s="13">
        <v>1</v>
      </c>
    </row>
    <row r="23" spans="2:7" x14ac:dyDescent="0.25">
      <c r="B23" s="13" t="s">
        <v>28</v>
      </c>
      <c r="C23" s="13">
        <v>2</v>
      </c>
    </row>
    <row r="24" spans="2:7" x14ac:dyDescent="0.25">
      <c r="B24" s="13" t="s">
        <v>27</v>
      </c>
      <c r="C24" s="13">
        <v>3</v>
      </c>
    </row>
  </sheetData>
  <mergeCells count="3">
    <mergeCell ref="H5:L5"/>
    <mergeCell ref="B17:B18"/>
    <mergeCell ref="A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Hasil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babas</dc:creator>
  <cp:lastModifiedBy>babas</cp:lastModifiedBy>
  <dcterms:created xsi:type="dcterms:W3CDTF">2021-05-30T06:10:11Z</dcterms:created>
  <dcterms:modified xsi:type="dcterms:W3CDTF">2021-06-14T10:46:39Z</dcterms:modified>
</cp:coreProperties>
</file>