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MPRO\data-data\"/>
    </mc:Choice>
  </mc:AlternateContent>
  <bookViews>
    <workbookView xWindow="0" yWindow="0" windowWidth="20490" windowHeight="82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6" i="1" l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135" i="1"/>
  <c r="R135" i="1"/>
  <c r="R136" i="1"/>
  <c r="C277" i="1" l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135" i="1"/>
  <c r="C265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C292" i="1" l="1"/>
  <c r="C284" i="1"/>
  <c r="C335" i="1"/>
  <c r="C274" i="1"/>
  <c r="C341" i="1"/>
  <c r="C269" i="1"/>
  <c r="C267" i="1"/>
  <c r="C264" i="1"/>
  <c r="C308" i="1"/>
  <c r="C351" i="1"/>
  <c r="C352" i="1"/>
  <c r="C353" i="1"/>
  <c r="C354" i="1"/>
  <c r="C355" i="1"/>
  <c r="C356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R241" i="1"/>
  <c r="S241" i="1"/>
  <c r="T241" i="1"/>
  <c r="U241" i="1"/>
  <c r="V241" i="1"/>
  <c r="W241" i="1"/>
  <c r="X241" i="1"/>
  <c r="Y241" i="1"/>
  <c r="Z241" i="1"/>
  <c r="AA241" i="1"/>
  <c r="AB241" i="1"/>
  <c r="AC241" i="1"/>
  <c r="AD241" i="1"/>
  <c r="AE241" i="1"/>
  <c r="R242" i="1"/>
  <c r="S242" i="1"/>
  <c r="T242" i="1"/>
  <c r="U242" i="1"/>
  <c r="V242" i="1"/>
  <c r="W242" i="1"/>
  <c r="X242" i="1"/>
  <c r="Y242" i="1"/>
  <c r="Z242" i="1"/>
  <c r="AA242" i="1"/>
  <c r="AB242" i="1"/>
  <c r="AC242" i="1"/>
  <c r="AD242" i="1"/>
  <c r="AE242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R237" i="1"/>
  <c r="AA106" i="1"/>
  <c r="AA107" i="1"/>
  <c r="AA108" i="1"/>
  <c r="AA109" i="1"/>
  <c r="AA110" i="1"/>
  <c r="AA111" i="1"/>
  <c r="AB106" i="1"/>
  <c r="AB107" i="1"/>
  <c r="AB108" i="1"/>
  <c r="AB109" i="1"/>
  <c r="AB110" i="1"/>
  <c r="AB111" i="1"/>
  <c r="AC106" i="1"/>
  <c r="AC107" i="1"/>
  <c r="AC108" i="1"/>
  <c r="AC109" i="1"/>
  <c r="AC110" i="1"/>
  <c r="AC111" i="1"/>
  <c r="AD106" i="1"/>
  <c r="AD107" i="1"/>
  <c r="AD108" i="1"/>
  <c r="AD109" i="1"/>
  <c r="AD110" i="1"/>
  <c r="AD111" i="1"/>
  <c r="AE106" i="1"/>
  <c r="AE107" i="1"/>
  <c r="AE108" i="1"/>
  <c r="AE109" i="1"/>
  <c r="AE110" i="1"/>
  <c r="AE111" i="1"/>
  <c r="Z106" i="1"/>
  <c r="Z107" i="1"/>
  <c r="Z108" i="1"/>
  <c r="Z109" i="1"/>
  <c r="Z110" i="1"/>
  <c r="Z111" i="1"/>
  <c r="Y106" i="1"/>
  <c r="Y107" i="1"/>
  <c r="Y108" i="1"/>
  <c r="Y109" i="1"/>
  <c r="Y110" i="1"/>
  <c r="Y111" i="1"/>
  <c r="X106" i="1"/>
  <c r="X107" i="1"/>
  <c r="X108" i="1"/>
  <c r="X109" i="1"/>
  <c r="X110" i="1"/>
  <c r="X111" i="1"/>
  <c r="W106" i="1"/>
  <c r="W107" i="1"/>
  <c r="W108" i="1"/>
  <c r="W109" i="1"/>
  <c r="W110" i="1"/>
  <c r="W111" i="1"/>
  <c r="V106" i="1"/>
  <c r="V107" i="1"/>
  <c r="V108" i="1"/>
  <c r="V109" i="1"/>
  <c r="V110" i="1"/>
  <c r="V111" i="1"/>
  <c r="U106" i="1"/>
  <c r="U107" i="1"/>
  <c r="U108" i="1"/>
  <c r="U109" i="1"/>
  <c r="U110" i="1"/>
  <c r="U111" i="1"/>
  <c r="T106" i="1"/>
  <c r="T107" i="1"/>
  <c r="T108" i="1"/>
  <c r="T109" i="1"/>
  <c r="T110" i="1"/>
  <c r="T111" i="1"/>
  <c r="S106" i="1"/>
  <c r="S107" i="1"/>
  <c r="S108" i="1"/>
  <c r="S109" i="1"/>
  <c r="S110" i="1"/>
  <c r="S111" i="1"/>
  <c r="R106" i="1"/>
  <c r="R107" i="1"/>
  <c r="R108" i="1"/>
  <c r="R109" i="1"/>
  <c r="R110" i="1"/>
  <c r="R111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D351" i="1" l="1"/>
  <c r="E351" i="1" s="1"/>
  <c r="D355" i="1"/>
  <c r="E355" i="1" s="1"/>
  <c r="D353" i="1"/>
  <c r="E353" i="1" s="1"/>
  <c r="D356" i="1"/>
  <c r="E356" i="1" s="1"/>
  <c r="D354" i="1"/>
  <c r="E354" i="1" s="1"/>
  <c r="D352" i="1"/>
  <c r="E352" i="1" s="1"/>
  <c r="C347" i="1"/>
  <c r="C345" i="1"/>
  <c r="C334" i="1"/>
  <c r="C322" i="1"/>
  <c r="C321" i="1"/>
  <c r="C316" i="1"/>
  <c r="C294" i="1"/>
  <c r="C293" i="1"/>
  <c r="C290" i="1"/>
  <c r="C258" i="1"/>
  <c r="C250" i="1"/>
  <c r="C251" i="1"/>
  <c r="C252" i="1"/>
  <c r="C253" i="1"/>
  <c r="C254" i="1"/>
  <c r="C255" i="1"/>
  <c r="C256" i="1"/>
  <c r="C257" i="1"/>
  <c r="C259" i="1"/>
  <c r="C260" i="1"/>
  <c r="C261" i="1"/>
  <c r="C262" i="1"/>
  <c r="C263" i="1"/>
  <c r="C266" i="1"/>
  <c r="C268" i="1"/>
  <c r="C270" i="1"/>
  <c r="C271" i="1"/>
  <c r="C272" i="1"/>
  <c r="C273" i="1"/>
  <c r="C275" i="1"/>
  <c r="C276" i="1"/>
  <c r="C278" i="1"/>
  <c r="C279" i="1"/>
  <c r="C280" i="1"/>
  <c r="C281" i="1"/>
  <c r="C282" i="1"/>
  <c r="C283" i="1"/>
  <c r="C285" i="1"/>
  <c r="C286" i="1"/>
  <c r="C287" i="1"/>
  <c r="C288" i="1"/>
  <c r="C289" i="1"/>
  <c r="C291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9" i="1"/>
  <c r="C310" i="1"/>
  <c r="C311" i="1"/>
  <c r="C312" i="1"/>
  <c r="C313" i="1"/>
  <c r="C314" i="1"/>
  <c r="C315" i="1"/>
  <c r="C317" i="1"/>
  <c r="C318" i="1"/>
  <c r="C319" i="1"/>
  <c r="C320" i="1"/>
  <c r="C323" i="1"/>
  <c r="C324" i="1"/>
  <c r="C325" i="1"/>
  <c r="C326" i="1"/>
  <c r="C327" i="1"/>
  <c r="C328" i="1"/>
  <c r="C329" i="1"/>
  <c r="C330" i="1"/>
  <c r="C331" i="1"/>
  <c r="C332" i="1"/>
  <c r="C333" i="1"/>
  <c r="C336" i="1"/>
  <c r="C337" i="1"/>
  <c r="C338" i="1"/>
  <c r="C339" i="1"/>
  <c r="C340" i="1"/>
  <c r="C342" i="1"/>
  <c r="C343" i="1"/>
  <c r="C344" i="1"/>
  <c r="C346" i="1"/>
  <c r="C348" i="1"/>
  <c r="C349" i="1"/>
  <c r="C350" i="1"/>
  <c r="C249" i="1"/>
  <c r="U135" i="1"/>
  <c r="V135" i="1"/>
  <c r="W135" i="1"/>
  <c r="X135" i="1"/>
  <c r="Y135" i="1"/>
  <c r="Z135" i="1"/>
  <c r="AA135" i="1"/>
  <c r="AB135" i="1"/>
  <c r="AC135" i="1"/>
  <c r="AD135" i="1"/>
  <c r="AE135" i="1"/>
  <c r="U136" i="1"/>
  <c r="V136" i="1"/>
  <c r="W136" i="1"/>
  <c r="X136" i="1"/>
  <c r="Y136" i="1"/>
  <c r="Z136" i="1"/>
  <c r="AA136" i="1"/>
  <c r="AB136" i="1"/>
  <c r="AC136" i="1"/>
  <c r="AD136" i="1"/>
  <c r="AE136" i="1"/>
  <c r="U137" i="1"/>
  <c r="V137" i="1"/>
  <c r="W137" i="1"/>
  <c r="X137" i="1"/>
  <c r="Y137" i="1"/>
  <c r="Z137" i="1"/>
  <c r="AA137" i="1"/>
  <c r="AB137" i="1"/>
  <c r="AC137" i="1"/>
  <c r="AD137" i="1"/>
  <c r="AE137" i="1"/>
  <c r="U138" i="1"/>
  <c r="V138" i="1"/>
  <c r="W138" i="1"/>
  <c r="X138" i="1"/>
  <c r="Y138" i="1"/>
  <c r="Z138" i="1"/>
  <c r="AA138" i="1"/>
  <c r="AB138" i="1"/>
  <c r="AC138" i="1"/>
  <c r="AD138" i="1"/>
  <c r="AE138" i="1"/>
  <c r="U139" i="1"/>
  <c r="V139" i="1"/>
  <c r="W139" i="1"/>
  <c r="X139" i="1"/>
  <c r="Y139" i="1"/>
  <c r="Z139" i="1"/>
  <c r="AA139" i="1"/>
  <c r="AB139" i="1"/>
  <c r="AC139" i="1"/>
  <c r="AD139" i="1"/>
  <c r="AE139" i="1"/>
  <c r="U140" i="1"/>
  <c r="V140" i="1"/>
  <c r="W140" i="1"/>
  <c r="X140" i="1"/>
  <c r="Y140" i="1"/>
  <c r="Z140" i="1"/>
  <c r="AA140" i="1"/>
  <c r="AB140" i="1"/>
  <c r="AC140" i="1"/>
  <c r="AD140" i="1"/>
  <c r="AE140" i="1"/>
  <c r="U141" i="1"/>
  <c r="V141" i="1"/>
  <c r="W141" i="1"/>
  <c r="X141" i="1"/>
  <c r="Y141" i="1"/>
  <c r="Z141" i="1"/>
  <c r="AA141" i="1"/>
  <c r="AB141" i="1"/>
  <c r="AC141" i="1"/>
  <c r="AD141" i="1"/>
  <c r="AE141" i="1"/>
  <c r="U142" i="1"/>
  <c r="V142" i="1"/>
  <c r="W142" i="1"/>
  <c r="X142" i="1"/>
  <c r="Y142" i="1"/>
  <c r="Z142" i="1"/>
  <c r="AA142" i="1"/>
  <c r="AB142" i="1"/>
  <c r="AC142" i="1"/>
  <c r="AD142" i="1"/>
  <c r="AE142" i="1"/>
  <c r="U143" i="1"/>
  <c r="V143" i="1"/>
  <c r="W143" i="1"/>
  <c r="X143" i="1"/>
  <c r="Y143" i="1"/>
  <c r="Z143" i="1"/>
  <c r="AA143" i="1"/>
  <c r="AB143" i="1"/>
  <c r="AC143" i="1"/>
  <c r="AD143" i="1"/>
  <c r="AE143" i="1"/>
  <c r="U144" i="1"/>
  <c r="V144" i="1"/>
  <c r="W144" i="1"/>
  <c r="X144" i="1"/>
  <c r="Y144" i="1"/>
  <c r="Z144" i="1"/>
  <c r="AA144" i="1"/>
  <c r="AB144" i="1"/>
  <c r="AC144" i="1"/>
  <c r="AD144" i="1"/>
  <c r="AE144" i="1"/>
  <c r="U145" i="1"/>
  <c r="V145" i="1"/>
  <c r="W145" i="1"/>
  <c r="X145" i="1"/>
  <c r="Y145" i="1"/>
  <c r="Z145" i="1"/>
  <c r="AA145" i="1"/>
  <c r="AB145" i="1"/>
  <c r="AC145" i="1"/>
  <c r="AD145" i="1"/>
  <c r="AE145" i="1"/>
  <c r="U146" i="1"/>
  <c r="V146" i="1"/>
  <c r="W146" i="1"/>
  <c r="X146" i="1"/>
  <c r="Y146" i="1"/>
  <c r="Z146" i="1"/>
  <c r="AA146" i="1"/>
  <c r="AB146" i="1"/>
  <c r="AC146" i="1"/>
  <c r="AD146" i="1"/>
  <c r="AE146" i="1"/>
  <c r="U147" i="1"/>
  <c r="V147" i="1"/>
  <c r="W147" i="1"/>
  <c r="X147" i="1"/>
  <c r="Y147" i="1"/>
  <c r="Z147" i="1"/>
  <c r="AA147" i="1"/>
  <c r="AB147" i="1"/>
  <c r="AC147" i="1"/>
  <c r="AD147" i="1"/>
  <c r="AE147" i="1"/>
  <c r="U148" i="1"/>
  <c r="V148" i="1"/>
  <c r="W148" i="1"/>
  <c r="X148" i="1"/>
  <c r="Y148" i="1"/>
  <c r="Z148" i="1"/>
  <c r="AA148" i="1"/>
  <c r="AB148" i="1"/>
  <c r="AC148" i="1"/>
  <c r="AD148" i="1"/>
  <c r="AE148" i="1"/>
  <c r="U149" i="1"/>
  <c r="V149" i="1"/>
  <c r="W149" i="1"/>
  <c r="X149" i="1"/>
  <c r="Y149" i="1"/>
  <c r="Z149" i="1"/>
  <c r="AA149" i="1"/>
  <c r="AB149" i="1"/>
  <c r="AC149" i="1"/>
  <c r="AD149" i="1"/>
  <c r="AE149" i="1"/>
  <c r="U150" i="1"/>
  <c r="V150" i="1"/>
  <c r="W150" i="1"/>
  <c r="X150" i="1"/>
  <c r="Y150" i="1"/>
  <c r="Z150" i="1"/>
  <c r="AA150" i="1"/>
  <c r="AB150" i="1"/>
  <c r="AC150" i="1"/>
  <c r="AD150" i="1"/>
  <c r="AE150" i="1"/>
  <c r="U151" i="1"/>
  <c r="V151" i="1"/>
  <c r="W151" i="1"/>
  <c r="X151" i="1"/>
  <c r="Y151" i="1"/>
  <c r="Z151" i="1"/>
  <c r="AA151" i="1"/>
  <c r="AB151" i="1"/>
  <c r="AC151" i="1"/>
  <c r="AD151" i="1"/>
  <c r="AE151" i="1"/>
  <c r="U152" i="1"/>
  <c r="V152" i="1"/>
  <c r="W152" i="1"/>
  <c r="X152" i="1"/>
  <c r="Y152" i="1"/>
  <c r="Z152" i="1"/>
  <c r="AA152" i="1"/>
  <c r="AB152" i="1"/>
  <c r="AC152" i="1"/>
  <c r="AD152" i="1"/>
  <c r="AE152" i="1"/>
  <c r="U153" i="1"/>
  <c r="V153" i="1"/>
  <c r="W153" i="1"/>
  <c r="X153" i="1"/>
  <c r="Y153" i="1"/>
  <c r="Z153" i="1"/>
  <c r="AA153" i="1"/>
  <c r="AB153" i="1"/>
  <c r="AC153" i="1"/>
  <c r="AD153" i="1"/>
  <c r="AE153" i="1"/>
  <c r="U154" i="1"/>
  <c r="V154" i="1"/>
  <c r="W154" i="1"/>
  <c r="X154" i="1"/>
  <c r="Y154" i="1"/>
  <c r="Z154" i="1"/>
  <c r="AA154" i="1"/>
  <c r="AB154" i="1"/>
  <c r="AC154" i="1"/>
  <c r="AD154" i="1"/>
  <c r="AE154" i="1"/>
  <c r="U155" i="1"/>
  <c r="V155" i="1"/>
  <c r="W155" i="1"/>
  <c r="X155" i="1"/>
  <c r="Y155" i="1"/>
  <c r="Z155" i="1"/>
  <c r="AA155" i="1"/>
  <c r="AB155" i="1"/>
  <c r="AC155" i="1"/>
  <c r="AD155" i="1"/>
  <c r="AE155" i="1"/>
  <c r="U156" i="1"/>
  <c r="V156" i="1"/>
  <c r="W156" i="1"/>
  <c r="X156" i="1"/>
  <c r="Y156" i="1"/>
  <c r="Z156" i="1"/>
  <c r="AA156" i="1"/>
  <c r="AB156" i="1"/>
  <c r="AC156" i="1"/>
  <c r="AD156" i="1"/>
  <c r="AE156" i="1"/>
  <c r="U157" i="1"/>
  <c r="V157" i="1"/>
  <c r="W157" i="1"/>
  <c r="X157" i="1"/>
  <c r="Y157" i="1"/>
  <c r="Z157" i="1"/>
  <c r="AA157" i="1"/>
  <c r="AB157" i="1"/>
  <c r="AC157" i="1"/>
  <c r="AD157" i="1"/>
  <c r="AE157" i="1"/>
  <c r="U158" i="1"/>
  <c r="V158" i="1"/>
  <c r="W158" i="1"/>
  <c r="X158" i="1"/>
  <c r="Y158" i="1"/>
  <c r="Z158" i="1"/>
  <c r="AA158" i="1"/>
  <c r="AB158" i="1"/>
  <c r="AC158" i="1"/>
  <c r="AD158" i="1"/>
  <c r="AE158" i="1"/>
  <c r="U159" i="1"/>
  <c r="V159" i="1"/>
  <c r="W159" i="1"/>
  <c r="X159" i="1"/>
  <c r="Y159" i="1"/>
  <c r="Z159" i="1"/>
  <c r="AA159" i="1"/>
  <c r="AB159" i="1"/>
  <c r="AC159" i="1"/>
  <c r="AD159" i="1"/>
  <c r="AE159" i="1"/>
  <c r="U160" i="1"/>
  <c r="V160" i="1"/>
  <c r="W160" i="1"/>
  <c r="X160" i="1"/>
  <c r="Y160" i="1"/>
  <c r="Z160" i="1"/>
  <c r="AA160" i="1"/>
  <c r="AB160" i="1"/>
  <c r="AC160" i="1"/>
  <c r="AD160" i="1"/>
  <c r="AE160" i="1"/>
  <c r="U161" i="1"/>
  <c r="V161" i="1"/>
  <c r="W161" i="1"/>
  <c r="X161" i="1"/>
  <c r="Y161" i="1"/>
  <c r="Z161" i="1"/>
  <c r="AA161" i="1"/>
  <c r="AB161" i="1"/>
  <c r="AC161" i="1"/>
  <c r="AD161" i="1"/>
  <c r="AE161" i="1"/>
  <c r="U162" i="1"/>
  <c r="V162" i="1"/>
  <c r="W162" i="1"/>
  <c r="X162" i="1"/>
  <c r="Y162" i="1"/>
  <c r="Z162" i="1"/>
  <c r="AA162" i="1"/>
  <c r="AB162" i="1"/>
  <c r="AC162" i="1"/>
  <c r="AD162" i="1"/>
  <c r="AE162" i="1"/>
  <c r="U163" i="1"/>
  <c r="V163" i="1"/>
  <c r="W163" i="1"/>
  <c r="X163" i="1"/>
  <c r="Y163" i="1"/>
  <c r="Z163" i="1"/>
  <c r="AA163" i="1"/>
  <c r="AB163" i="1"/>
  <c r="AC163" i="1"/>
  <c r="AD163" i="1"/>
  <c r="AE163" i="1"/>
  <c r="U164" i="1"/>
  <c r="V164" i="1"/>
  <c r="W164" i="1"/>
  <c r="X164" i="1"/>
  <c r="Y164" i="1"/>
  <c r="Z164" i="1"/>
  <c r="AA164" i="1"/>
  <c r="AB164" i="1"/>
  <c r="AC164" i="1"/>
  <c r="AD164" i="1"/>
  <c r="AE164" i="1"/>
  <c r="U165" i="1"/>
  <c r="V165" i="1"/>
  <c r="W165" i="1"/>
  <c r="X165" i="1"/>
  <c r="Y165" i="1"/>
  <c r="Z165" i="1"/>
  <c r="AA165" i="1"/>
  <c r="AB165" i="1"/>
  <c r="AC165" i="1"/>
  <c r="AD165" i="1"/>
  <c r="AE165" i="1"/>
  <c r="U166" i="1"/>
  <c r="V166" i="1"/>
  <c r="W166" i="1"/>
  <c r="X166" i="1"/>
  <c r="Y166" i="1"/>
  <c r="Z166" i="1"/>
  <c r="AA166" i="1"/>
  <c r="AB166" i="1"/>
  <c r="AC166" i="1"/>
  <c r="AD166" i="1"/>
  <c r="AE166" i="1"/>
  <c r="U167" i="1"/>
  <c r="V167" i="1"/>
  <c r="W167" i="1"/>
  <c r="X167" i="1"/>
  <c r="Y167" i="1"/>
  <c r="Z167" i="1"/>
  <c r="AA167" i="1"/>
  <c r="AB167" i="1"/>
  <c r="AC167" i="1"/>
  <c r="AD167" i="1"/>
  <c r="AE167" i="1"/>
  <c r="U168" i="1"/>
  <c r="V168" i="1"/>
  <c r="W168" i="1"/>
  <c r="X168" i="1"/>
  <c r="Y168" i="1"/>
  <c r="Z168" i="1"/>
  <c r="AA168" i="1"/>
  <c r="AB168" i="1"/>
  <c r="AC168" i="1"/>
  <c r="AD168" i="1"/>
  <c r="AE168" i="1"/>
  <c r="U169" i="1"/>
  <c r="V169" i="1"/>
  <c r="W169" i="1"/>
  <c r="X169" i="1"/>
  <c r="Y169" i="1"/>
  <c r="Z169" i="1"/>
  <c r="AA169" i="1"/>
  <c r="AB169" i="1"/>
  <c r="AC169" i="1"/>
  <c r="AD169" i="1"/>
  <c r="AE169" i="1"/>
  <c r="U170" i="1"/>
  <c r="V170" i="1"/>
  <c r="W170" i="1"/>
  <c r="X170" i="1"/>
  <c r="Y170" i="1"/>
  <c r="Z170" i="1"/>
  <c r="AA170" i="1"/>
  <c r="AB170" i="1"/>
  <c r="AC170" i="1"/>
  <c r="AD170" i="1"/>
  <c r="AE170" i="1"/>
  <c r="U171" i="1"/>
  <c r="V171" i="1"/>
  <c r="W171" i="1"/>
  <c r="X171" i="1"/>
  <c r="Y171" i="1"/>
  <c r="Z171" i="1"/>
  <c r="AA171" i="1"/>
  <c r="AB171" i="1"/>
  <c r="AC171" i="1"/>
  <c r="AD171" i="1"/>
  <c r="AE171" i="1"/>
  <c r="U172" i="1"/>
  <c r="V172" i="1"/>
  <c r="W172" i="1"/>
  <c r="X172" i="1"/>
  <c r="Y172" i="1"/>
  <c r="Z172" i="1"/>
  <c r="AA172" i="1"/>
  <c r="AB172" i="1"/>
  <c r="AC172" i="1"/>
  <c r="AD172" i="1"/>
  <c r="AE172" i="1"/>
  <c r="U173" i="1"/>
  <c r="V173" i="1"/>
  <c r="W173" i="1"/>
  <c r="X173" i="1"/>
  <c r="Y173" i="1"/>
  <c r="Z173" i="1"/>
  <c r="AA173" i="1"/>
  <c r="AB173" i="1"/>
  <c r="AC173" i="1"/>
  <c r="AD173" i="1"/>
  <c r="AE173" i="1"/>
  <c r="U174" i="1"/>
  <c r="V174" i="1"/>
  <c r="W174" i="1"/>
  <c r="X174" i="1"/>
  <c r="Y174" i="1"/>
  <c r="Z174" i="1"/>
  <c r="AA174" i="1"/>
  <c r="AB174" i="1"/>
  <c r="AC174" i="1"/>
  <c r="AD174" i="1"/>
  <c r="AE174" i="1"/>
  <c r="U175" i="1"/>
  <c r="V175" i="1"/>
  <c r="W175" i="1"/>
  <c r="X175" i="1"/>
  <c r="Y175" i="1"/>
  <c r="Z175" i="1"/>
  <c r="AA175" i="1"/>
  <c r="AB175" i="1"/>
  <c r="AC175" i="1"/>
  <c r="AD175" i="1"/>
  <c r="AE175" i="1"/>
  <c r="U176" i="1"/>
  <c r="V176" i="1"/>
  <c r="W176" i="1"/>
  <c r="X176" i="1"/>
  <c r="Y176" i="1"/>
  <c r="Z176" i="1"/>
  <c r="AA176" i="1"/>
  <c r="AB176" i="1"/>
  <c r="AC176" i="1"/>
  <c r="AD176" i="1"/>
  <c r="AE176" i="1"/>
  <c r="U177" i="1"/>
  <c r="V177" i="1"/>
  <c r="W177" i="1"/>
  <c r="X177" i="1"/>
  <c r="Y177" i="1"/>
  <c r="Z177" i="1"/>
  <c r="AA177" i="1"/>
  <c r="AB177" i="1"/>
  <c r="AC177" i="1"/>
  <c r="AD177" i="1"/>
  <c r="AE177" i="1"/>
  <c r="U178" i="1"/>
  <c r="V178" i="1"/>
  <c r="W178" i="1"/>
  <c r="X178" i="1"/>
  <c r="Y178" i="1"/>
  <c r="Z178" i="1"/>
  <c r="AA178" i="1"/>
  <c r="AB178" i="1"/>
  <c r="AC178" i="1"/>
  <c r="AD178" i="1"/>
  <c r="AE178" i="1"/>
  <c r="U179" i="1"/>
  <c r="V179" i="1"/>
  <c r="W179" i="1"/>
  <c r="X179" i="1"/>
  <c r="Y179" i="1"/>
  <c r="Z179" i="1"/>
  <c r="AA179" i="1"/>
  <c r="AB179" i="1"/>
  <c r="AC179" i="1"/>
  <c r="AD179" i="1"/>
  <c r="AE179" i="1"/>
  <c r="U180" i="1"/>
  <c r="V180" i="1"/>
  <c r="W180" i="1"/>
  <c r="X180" i="1"/>
  <c r="Y180" i="1"/>
  <c r="Z180" i="1"/>
  <c r="AA180" i="1"/>
  <c r="AB180" i="1"/>
  <c r="AC180" i="1"/>
  <c r="AD180" i="1"/>
  <c r="AE180" i="1"/>
  <c r="U181" i="1"/>
  <c r="V181" i="1"/>
  <c r="W181" i="1"/>
  <c r="X181" i="1"/>
  <c r="Y181" i="1"/>
  <c r="Z181" i="1"/>
  <c r="AA181" i="1"/>
  <c r="AB181" i="1"/>
  <c r="AC181" i="1"/>
  <c r="AD181" i="1"/>
  <c r="AE181" i="1"/>
  <c r="U182" i="1"/>
  <c r="V182" i="1"/>
  <c r="W182" i="1"/>
  <c r="X182" i="1"/>
  <c r="Y182" i="1"/>
  <c r="Z182" i="1"/>
  <c r="AA182" i="1"/>
  <c r="AB182" i="1"/>
  <c r="AC182" i="1"/>
  <c r="AD182" i="1"/>
  <c r="AE182" i="1"/>
  <c r="U183" i="1"/>
  <c r="V183" i="1"/>
  <c r="W183" i="1"/>
  <c r="X183" i="1"/>
  <c r="Y183" i="1"/>
  <c r="Z183" i="1"/>
  <c r="AA183" i="1"/>
  <c r="AB183" i="1"/>
  <c r="AC183" i="1"/>
  <c r="AD183" i="1"/>
  <c r="AE183" i="1"/>
  <c r="U184" i="1"/>
  <c r="V184" i="1"/>
  <c r="W184" i="1"/>
  <c r="X184" i="1"/>
  <c r="Y184" i="1"/>
  <c r="Z184" i="1"/>
  <c r="AA184" i="1"/>
  <c r="AB184" i="1"/>
  <c r="AC184" i="1"/>
  <c r="AD184" i="1"/>
  <c r="AE184" i="1"/>
  <c r="U185" i="1"/>
  <c r="V185" i="1"/>
  <c r="W185" i="1"/>
  <c r="X185" i="1"/>
  <c r="Y185" i="1"/>
  <c r="Z185" i="1"/>
  <c r="AA185" i="1"/>
  <c r="AB185" i="1"/>
  <c r="AC185" i="1"/>
  <c r="AD185" i="1"/>
  <c r="AE185" i="1"/>
  <c r="U186" i="1"/>
  <c r="V186" i="1"/>
  <c r="W186" i="1"/>
  <c r="X186" i="1"/>
  <c r="Y186" i="1"/>
  <c r="Z186" i="1"/>
  <c r="AA186" i="1"/>
  <c r="AB186" i="1"/>
  <c r="AC186" i="1"/>
  <c r="AD186" i="1"/>
  <c r="AE186" i="1"/>
  <c r="U187" i="1"/>
  <c r="V187" i="1"/>
  <c r="W187" i="1"/>
  <c r="X187" i="1"/>
  <c r="Y187" i="1"/>
  <c r="Z187" i="1"/>
  <c r="AA187" i="1"/>
  <c r="AB187" i="1"/>
  <c r="AC187" i="1"/>
  <c r="AD187" i="1"/>
  <c r="AE187" i="1"/>
  <c r="U188" i="1"/>
  <c r="V188" i="1"/>
  <c r="W188" i="1"/>
  <c r="X188" i="1"/>
  <c r="Y188" i="1"/>
  <c r="Z188" i="1"/>
  <c r="AA188" i="1"/>
  <c r="AB188" i="1"/>
  <c r="AC188" i="1"/>
  <c r="AD188" i="1"/>
  <c r="AE188" i="1"/>
  <c r="U189" i="1"/>
  <c r="V189" i="1"/>
  <c r="W189" i="1"/>
  <c r="X189" i="1"/>
  <c r="Y189" i="1"/>
  <c r="Z189" i="1"/>
  <c r="AA189" i="1"/>
  <c r="AB189" i="1"/>
  <c r="AC189" i="1"/>
  <c r="AD189" i="1"/>
  <c r="AE189" i="1"/>
  <c r="U190" i="1"/>
  <c r="V190" i="1"/>
  <c r="W190" i="1"/>
  <c r="X190" i="1"/>
  <c r="Y190" i="1"/>
  <c r="Z190" i="1"/>
  <c r="AA190" i="1"/>
  <c r="AB190" i="1"/>
  <c r="AC190" i="1"/>
  <c r="AD190" i="1"/>
  <c r="AE190" i="1"/>
  <c r="U191" i="1"/>
  <c r="V191" i="1"/>
  <c r="W191" i="1"/>
  <c r="X191" i="1"/>
  <c r="Y191" i="1"/>
  <c r="Z191" i="1"/>
  <c r="AA191" i="1"/>
  <c r="AB191" i="1"/>
  <c r="AC191" i="1"/>
  <c r="AD191" i="1"/>
  <c r="AE191" i="1"/>
  <c r="U192" i="1"/>
  <c r="V192" i="1"/>
  <c r="W192" i="1"/>
  <c r="X192" i="1"/>
  <c r="Y192" i="1"/>
  <c r="Z192" i="1"/>
  <c r="AA192" i="1"/>
  <c r="AB192" i="1"/>
  <c r="AC192" i="1"/>
  <c r="AD192" i="1"/>
  <c r="AE192" i="1"/>
  <c r="U193" i="1"/>
  <c r="V193" i="1"/>
  <c r="W193" i="1"/>
  <c r="X193" i="1"/>
  <c r="Y193" i="1"/>
  <c r="Z193" i="1"/>
  <c r="AA193" i="1"/>
  <c r="AB193" i="1"/>
  <c r="AC193" i="1"/>
  <c r="AD193" i="1"/>
  <c r="AE193" i="1"/>
  <c r="U194" i="1"/>
  <c r="V194" i="1"/>
  <c r="W194" i="1"/>
  <c r="X194" i="1"/>
  <c r="Y194" i="1"/>
  <c r="Z194" i="1"/>
  <c r="AA194" i="1"/>
  <c r="AB194" i="1"/>
  <c r="AC194" i="1"/>
  <c r="AD194" i="1"/>
  <c r="AE194" i="1"/>
  <c r="U195" i="1"/>
  <c r="V195" i="1"/>
  <c r="W195" i="1"/>
  <c r="X195" i="1"/>
  <c r="Y195" i="1"/>
  <c r="Z195" i="1"/>
  <c r="AA195" i="1"/>
  <c r="AB195" i="1"/>
  <c r="AC195" i="1"/>
  <c r="AD195" i="1"/>
  <c r="AE195" i="1"/>
  <c r="U196" i="1"/>
  <c r="V196" i="1"/>
  <c r="W196" i="1"/>
  <c r="X196" i="1"/>
  <c r="Y196" i="1"/>
  <c r="Z196" i="1"/>
  <c r="AA196" i="1"/>
  <c r="AB196" i="1"/>
  <c r="AC196" i="1"/>
  <c r="AD196" i="1"/>
  <c r="AE196" i="1"/>
  <c r="U197" i="1"/>
  <c r="V197" i="1"/>
  <c r="W197" i="1"/>
  <c r="X197" i="1"/>
  <c r="Y197" i="1"/>
  <c r="Z197" i="1"/>
  <c r="AA197" i="1"/>
  <c r="AB197" i="1"/>
  <c r="AC197" i="1"/>
  <c r="AD197" i="1"/>
  <c r="AE197" i="1"/>
  <c r="U198" i="1"/>
  <c r="V198" i="1"/>
  <c r="W198" i="1"/>
  <c r="X198" i="1"/>
  <c r="Y198" i="1"/>
  <c r="Z198" i="1"/>
  <c r="AA198" i="1"/>
  <c r="AB198" i="1"/>
  <c r="AC198" i="1"/>
  <c r="AD198" i="1"/>
  <c r="AE198" i="1"/>
  <c r="U199" i="1"/>
  <c r="V199" i="1"/>
  <c r="W199" i="1"/>
  <c r="X199" i="1"/>
  <c r="Y199" i="1"/>
  <c r="Z199" i="1"/>
  <c r="AA199" i="1"/>
  <c r="AB199" i="1"/>
  <c r="AC199" i="1"/>
  <c r="AD199" i="1"/>
  <c r="AE199" i="1"/>
  <c r="U200" i="1"/>
  <c r="V200" i="1"/>
  <c r="W200" i="1"/>
  <c r="X200" i="1"/>
  <c r="Y200" i="1"/>
  <c r="Z200" i="1"/>
  <c r="AA200" i="1"/>
  <c r="AB200" i="1"/>
  <c r="AC200" i="1"/>
  <c r="AD200" i="1"/>
  <c r="AE200" i="1"/>
  <c r="U201" i="1"/>
  <c r="V201" i="1"/>
  <c r="W201" i="1"/>
  <c r="X201" i="1"/>
  <c r="Y201" i="1"/>
  <c r="Z201" i="1"/>
  <c r="AA201" i="1"/>
  <c r="AB201" i="1"/>
  <c r="AC201" i="1"/>
  <c r="AD201" i="1"/>
  <c r="AE201" i="1"/>
  <c r="U202" i="1"/>
  <c r="V202" i="1"/>
  <c r="W202" i="1"/>
  <c r="X202" i="1"/>
  <c r="Y202" i="1"/>
  <c r="Z202" i="1"/>
  <c r="AA202" i="1"/>
  <c r="AB202" i="1"/>
  <c r="AC202" i="1"/>
  <c r="AD202" i="1"/>
  <c r="AE202" i="1"/>
  <c r="U203" i="1"/>
  <c r="V203" i="1"/>
  <c r="W203" i="1"/>
  <c r="X203" i="1"/>
  <c r="Y203" i="1"/>
  <c r="Z203" i="1"/>
  <c r="AA203" i="1"/>
  <c r="AB203" i="1"/>
  <c r="AC203" i="1"/>
  <c r="AD203" i="1"/>
  <c r="AE203" i="1"/>
  <c r="U204" i="1"/>
  <c r="V204" i="1"/>
  <c r="W204" i="1"/>
  <c r="X204" i="1"/>
  <c r="Y204" i="1"/>
  <c r="Z204" i="1"/>
  <c r="AA204" i="1"/>
  <c r="AB204" i="1"/>
  <c r="AC204" i="1"/>
  <c r="AD204" i="1"/>
  <c r="AE204" i="1"/>
  <c r="U205" i="1"/>
  <c r="V205" i="1"/>
  <c r="W205" i="1"/>
  <c r="X205" i="1"/>
  <c r="Y205" i="1"/>
  <c r="Z205" i="1"/>
  <c r="AA205" i="1"/>
  <c r="AB205" i="1"/>
  <c r="AC205" i="1"/>
  <c r="AD205" i="1"/>
  <c r="AE205" i="1"/>
  <c r="U206" i="1"/>
  <c r="V206" i="1"/>
  <c r="W206" i="1"/>
  <c r="X206" i="1"/>
  <c r="Y206" i="1"/>
  <c r="Z206" i="1"/>
  <c r="AA206" i="1"/>
  <c r="AB206" i="1"/>
  <c r="AC206" i="1"/>
  <c r="AD206" i="1"/>
  <c r="AE206" i="1"/>
  <c r="U207" i="1"/>
  <c r="V207" i="1"/>
  <c r="W207" i="1"/>
  <c r="X207" i="1"/>
  <c r="Y207" i="1"/>
  <c r="Z207" i="1"/>
  <c r="AA207" i="1"/>
  <c r="AB207" i="1"/>
  <c r="AC207" i="1"/>
  <c r="AD207" i="1"/>
  <c r="AE207" i="1"/>
  <c r="U208" i="1"/>
  <c r="V208" i="1"/>
  <c r="W208" i="1"/>
  <c r="X208" i="1"/>
  <c r="Y208" i="1"/>
  <c r="Z208" i="1"/>
  <c r="AA208" i="1"/>
  <c r="AB208" i="1"/>
  <c r="AC208" i="1"/>
  <c r="AD208" i="1"/>
  <c r="AE208" i="1"/>
  <c r="U209" i="1"/>
  <c r="V209" i="1"/>
  <c r="W209" i="1"/>
  <c r="X209" i="1"/>
  <c r="Y209" i="1"/>
  <c r="Z209" i="1"/>
  <c r="AA209" i="1"/>
  <c r="AB209" i="1"/>
  <c r="AC209" i="1"/>
  <c r="AD209" i="1"/>
  <c r="AE209" i="1"/>
  <c r="U210" i="1"/>
  <c r="V210" i="1"/>
  <c r="W210" i="1"/>
  <c r="X210" i="1"/>
  <c r="Y210" i="1"/>
  <c r="Z210" i="1"/>
  <c r="AA210" i="1"/>
  <c r="AB210" i="1"/>
  <c r="AC210" i="1"/>
  <c r="AD210" i="1"/>
  <c r="AE210" i="1"/>
  <c r="U211" i="1"/>
  <c r="V211" i="1"/>
  <c r="W211" i="1"/>
  <c r="X211" i="1"/>
  <c r="Y211" i="1"/>
  <c r="Z211" i="1"/>
  <c r="AA211" i="1"/>
  <c r="AB211" i="1"/>
  <c r="AC211" i="1"/>
  <c r="AD211" i="1"/>
  <c r="AE211" i="1"/>
  <c r="U212" i="1"/>
  <c r="V212" i="1"/>
  <c r="W212" i="1"/>
  <c r="X212" i="1"/>
  <c r="Y212" i="1"/>
  <c r="Z212" i="1"/>
  <c r="AA212" i="1"/>
  <c r="AB212" i="1"/>
  <c r="AC212" i="1"/>
  <c r="AD212" i="1"/>
  <c r="AE212" i="1"/>
  <c r="U213" i="1"/>
  <c r="V213" i="1"/>
  <c r="W213" i="1"/>
  <c r="X213" i="1"/>
  <c r="Y213" i="1"/>
  <c r="Z213" i="1"/>
  <c r="AA213" i="1"/>
  <c r="AB213" i="1"/>
  <c r="AC213" i="1"/>
  <c r="AD213" i="1"/>
  <c r="AE213" i="1"/>
  <c r="U214" i="1"/>
  <c r="V214" i="1"/>
  <c r="W214" i="1"/>
  <c r="X214" i="1"/>
  <c r="Y214" i="1"/>
  <c r="Z214" i="1"/>
  <c r="AA214" i="1"/>
  <c r="AB214" i="1"/>
  <c r="AC214" i="1"/>
  <c r="AD214" i="1"/>
  <c r="AE214" i="1"/>
  <c r="U215" i="1"/>
  <c r="V215" i="1"/>
  <c r="W215" i="1"/>
  <c r="X215" i="1"/>
  <c r="Y215" i="1"/>
  <c r="Z215" i="1"/>
  <c r="AA215" i="1"/>
  <c r="AB215" i="1"/>
  <c r="AC215" i="1"/>
  <c r="AD215" i="1"/>
  <c r="AE215" i="1"/>
  <c r="U216" i="1"/>
  <c r="V216" i="1"/>
  <c r="W216" i="1"/>
  <c r="X216" i="1"/>
  <c r="Y216" i="1"/>
  <c r="Z216" i="1"/>
  <c r="AA216" i="1"/>
  <c r="AB216" i="1"/>
  <c r="AC216" i="1"/>
  <c r="AD216" i="1"/>
  <c r="AE216" i="1"/>
  <c r="U217" i="1"/>
  <c r="V217" i="1"/>
  <c r="W217" i="1"/>
  <c r="X217" i="1"/>
  <c r="Y217" i="1"/>
  <c r="Z217" i="1"/>
  <c r="AA217" i="1"/>
  <c r="AB217" i="1"/>
  <c r="AC217" i="1"/>
  <c r="AD217" i="1"/>
  <c r="AE217" i="1"/>
  <c r="U218" i="1"/>
  <c r="V218" i="1"/>
  <c r="W218" i="1"/>
  <c r="X218" i="1"/>
  <c r="Y218" i="1"/>
  <c r="Z218" i="1"/>
  <c r="AA218" i="1"/>
  <c r="AB218" i="1"/>
  <c r="AC218" i="1"/>
  <c r="AD218" i="1"/>
  <c r="AE218" i="1"/>
  <c r="U219" i="1"/>
  <c r="V219" i="1"/>
  <c r="W219" i="1"/>
  <c r="X219" i="1"/>
  <c r="Y219" i="1"/>
  <c r="Z219" i="1"/>
  <c r="AA219" i="1"/>
  <c r="AB219" i="1"/>
  <c r="AC219" i="1"/>
  <c r="AD219" i="1"/>
  <c r="AE219" i="1"/>
  <c r="U220" i="1"/>
  <c r="V220" i="1"/>
  <c r="W220" i="1"/>
  <c r="X220" i="1"/>
  <c r="Y220" i="1"/>
  <c r="Z220" i="1"/>
  <c r="AA220" i="1"/>
  <c r="AB220" i="1"/>
  <c r="AC220" i="1"/>
  <c r="AD220" i="1"/>
  <c r="AE220" i="1"/>
  <c r="U221" i="1"/>
  <c r="V221" i="1"/>
  <c r="W221" i="1"/>
  <c r="X221" i="1"/>
  <c r="Y221" i="1"/>
  <c r="Z221" i="1"/>
  <c r="AA221" i="1"/>
  <c r="AB221" i="1"/>
  <c r="AC221" i="1"/>
  <c r="AD221" i="1"/>
  <c r="AE221" i="1"/>
  <c r="U222" i="1"/>
  <c r="V222" i="1"/>
  <c r="W222" i="1"/>
  <c r="X222" i="1"/>
  <c r="Y222" i="1"/>
  <c r="Z222" i="1"/>
  <c r="AA222" i="1"/>
  <c r="AB222" i="1"/>
  <c r="AC222" i="1"/>
  <c r="AD222" i="1"/>
  <c r="AE222" i="1"/>
  <c r="U223" i="1"/>
  <c r="V223" i="1"/>
  <c r="W223" i="1"/>
  <c r="X223" i="1"/>
  <c r="Y223" i="1"/>
  <c r="Z223" i="1"/>
  <c r="AA223" i="1"/>
  <c r="AB223" i="1"/>
  <c r="AC223" i="1"/>
  <c r="AD223" i="1"/>
  <c r="AE223" i="1"/>
  <c r="U224" i="1"/>
  <c r="V224" i="1"/>
  <c r="W224" i="1"/>
  <c r="X224" i="1"/>
  <c r="Y224" i="1"/>
  <c r="Z224" i="1"/>
  <c r="AA224" i="1"/>
  <c r="AB224" i="1"/>
  <c r="AC224" i="1"/>
  <c r="AD224" i="1"/>
  <c r="AE224" i="1"/>
  <c r="U225" i="1"/>
  <c r="V225" i="1"/>
  <c r="W225" i="1"/>
  <c r="X225" i="1"/>
  <c r="Y225" i="1"/>
  <c r="Z225" i="1"/>
  <c r="AA225" i="1"/>
  <c r="AB225" i="1"/>
  <c r="AC225" i="1"/>
  <c r="AD225" i="1"/>
  <c r="AE225" i="1"/>
  <c r="U226" i="1"/>
  <c r="V226" i="1"/>
  <c r="W226" i="1"/>
  <c r="X226" i="1"/>
  <c r="Y226" i="1"/>
  <c r="Z226" i="1"/>
  <c r="AA226" i="1"/>
  <c r="AB226" i="1"/>
  <c r="AC226" i="1"/>
  <c r="AD226" i="1"/>
  <c r="AE226" i="1"/>
  <c r="U227" i="1"/>
  <c r="V227" i="1"/>
  <c r="W227" i="1"/>
  <c r="X227" i="1"/>
  <c r="Y227" i="1"/>
  <c r="Z227" i="1"/>
  <c r="AA227" i="1"/>
  <c r="AB227" i="1"/>
  <c r="AC227" i="1"/>
  <c r="AD227" i="1"/>
  <c r="AE227" i="1"/>
  <c r="U228" i="1"/>
  <c r="V228" i="1"/>
  <c r="W228" i="1"/>
  <c r="X228" i="1"/>
  <c r="Y228" i="1"/>
  <c r="Z228" i="1"/>
  <c r="AA228" i="1"/>
  <c r="AB228" i="1"/>
  <c r="AC228" i="1"/>
  <c r="AD228" i="1"/>
  <c r="AE228" i="1"/>
  <c r="U229" i="1"/>
  <c r="V229" i="1"/>
  <c r="W229" i="1"/>
  <c r="X229" i="1"/>
  <c r="Y229" i="1"/>
  <c r="Z229" i="1"/>
  <c r="AA229" i="1"/>
  <c r="AB229" i="1"/>
  <c r="AC229" i="1"/>
  <c r="AD229" i="1"/>
  <c r="AE229" i="1"/>
  <c r="U230" i="1"/>
  <c r="V230" i="1"/>
  <c r="W230" i="1"/>
  <c r="X230" i="1"/>
  <c r="Y230" i="1"/>
  <c r="Z230" i="1"/>
  <c r="AA230" i="1"/>
  <c r="AB230" i="1"/>
  <c r="AC230" i="1"/>
  <c r="AD230" i="1"/>
  <c r="AE230" i="1"/>
  <c r="U231" i="1"/>
  <c r="V231" i="1"/>
  <c r="W231" i="1"/>
  <c r="X231" i="1"/>
  <c r="Y231" i="1"/>
  <c r="Z231" i="1"/>
  <c r="AA231" i="1"/>
  <c r="AB231" i="1"/>
  <c r="AC231" i="1"/>
  <c r="AD231" i="1"/>
  <c r="AE231" i="1"/>
  <c r="U232" i="1"/>
  <c r="V232" i="1"/>
  <c r="W232" i="1"/>
  <c r="X232" i="1"/>
  <c r="Y232" i="1"/>
  <c r="Z232" i="1"/>
  <c r="AA232" i="1"/>
  <c r="AB232" i="1"/>
  <c r="AC232" i="1"/>
  <c r="AD232" i="1"/>
  <c r="AE232" i="1"/>
  <c r="U233" i="1"/>
  <c r="V233" i="1"/>
  <c r="W233" i="1"/>
  <c r="X233" i="1"/>
  <c r="Y233" i="1"/>
  <c r="Z233" i="1"/>
  <c r="AA233" i="1"/>
  <c r="AB233" i="1"/>
  <c r="AC233" i="1"/>
  <c r="AD233" i="1"/>
  <c r="AE233" i="1"/>
  <c r="U234" i="1"/>
  <c r="V234" i="1"/>
  <c r="W234" i="1"/>
  <c r="X234" i="1"/>
  <c r="Y234" i="1"/>
  <c r="Z234" i="1"/>
  <c r="AA234" i="1"/>
  <c r="AB234" i="1"/>
  <c r="AC234" i="1"/>
  <c r="AD234" i="1"/>
  <c r="AE234" i="1"/>
  <c r="U235" i="1"/>
  <c r="V235" i="1"/>
  <c r="W235" i="1"/>
  <c r="X235" i="1"/>
  <c r="Y235" i="1"/>
  <c r="Z235" i="1"/>
  <c r="AA235" i="1"/>
  <c r="AB235" i="1"/>
  <c r="AC235" i="1"/>
  <c r="AD235" i="1"/>
  <c r="AE235" i="1"/>
  <c r="U236" i="1"/>
  <c r="V236" i="1"/>
  <c r="W236" i="1"/>
  <c r="X236" i="1"/>
  <c r="Y236" i="1"/>
  <c r="Z236" i="1"/>
  <c r="AA236" i="1"/>
  <c r="AB236" i="1"/>
  <c r="AC236" i="1"/>
  <c r="AD236" i="1"/>
  <c r="AE236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135" i="1"/>
  <c r="S145" i="1"/>
  <c r="S136" i="1"/>
  <c r="S137" i="1"/>
  <c r="S138" i="1"/>
  <c r="S139" i="1"/>
  <c r="S140" i="1"/>
  <c r="S141" i="1"/>
  <c r="S142" i="1"/>
  <c r="S143" i="1"/>
  <c r="S144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13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139" i="1"/>
  <c r="R137" i="1"/>
  <c r="R138" i="1"/>
  <c r="R140" i="1"/>
  <c r="R141" i="1"/>
  <c r="R142" i="1"/>
  <c r="R143" i="1"/>
  <c r="R144" i="1"/>
  <c r="R145" i="1"/>
  <c r="D257" i="1" l="1"/>
  <c r="E257" i="1" s="1"/>
  <c r="D252" i="1"/>
  <c r="E252" i="1" s="1"/>
  <c r="D346" i="1"/>
  <c r="E346" i="1" s="1"/>
  <c r="D338" i="1"/>
  <c r="E338" i="1" s="1"/>
  <c r="D330" i="1"/>
  <c r="E330" i="1" s="1"/>
  <c r="D322" i="1"/>
  <c r="E322" i="1" s="1"/>
  <c r="D314" i="1"/>
  <c r="E314" i="1" s="1"/>
  <c r="D306" i="1"/>
  <c r="E306" i="1" s="1"/>
  <c r="D298" i="1"/>
  <c r="E298" i="1" s="1"/>
  <c r="D290" i="1"/>
  <c r="E290" i="1" s="1"/>
  <c r="D282" i="1"/>
  <c r="E282" i="1" s="1"/>
  <c r="D274" i="1"/>
  <c r="E274" i="1" s="1"/>
  <c r="D266" i="1"/>
  <c r="E266" i="1" s="1"/>
  <c r="D350" i="1"/>
  <c r="E350" i="1" s="1"/>
  <c r="D342" i="1"/>
  <c r="E342" i="1" s="1"/>
  <c r="D334" i="1"/>
  <c r="E334" i="1" s="1"/>
  <c r="D326" i="1"/>
  <c r="E326" i="1" s="1"/>
  <c r="D318" i="1"/>
  <c r="E318" i="1" s="1"/>
  <c r="D310" i="1"/>
  <c r="E310" i="1" s="1"/>
  <c r="D302" i="1"/>
  <c r="E302" i="1" s="1"/>
  <c r="D294" i="1"/>
  <c r="E294" i="1" s="1"/>
  <c r="D286" i="1"/>
  <c r="E286" i="1" s="1"/>
  <c r="D278" i="1"/>
  <c r="E278" i="1" s="1"/>
  <c r="D270" i="1"/>
  <c r="E270" i="1" s="1"/>
  <c r="D262" i="1"/>
  <c r="E262" i="1" s="1"/>
  <c r="D292" i="1"/>
  <c r="E292" i="1" s="1"/>
  <c r="D284" i="1"/>
  <c r="E284" i="1" s="1"/>
  <c r="D249" i="1"/>
  <c r="E249" i="1" s="1"/>
  <c r="D251" i="1"/>
  <c r="E251" i="1" s="1"/>
  <c r="D341" i="1"/>
  <c r="E341" i="1" s="1"/>
  <c r="D333" i="1"/>
  <c r="E333" i="1" s="1"/>
  <c r="D325" i="1"/>
  <c r="E325" i="1" s="1"/>
  <c r="D317" i="1"/>
  <c r="E317" i="1" s="1"/>
  <c r="D309" i="1"/>
  <c r="E309" i="1" s="1"/>
  <c r="D301" i="1"/>
  <c r="E301" i="1" s="1"/>
  <c r="D297" i="1"/>
  <c r="E297" i="1" s="1"/>
  <c r="D293" i="1"/>
  <c r="E293" i="1" s="1"/>
  <c r="D289" i="1"/>
  <c r="E289" i="1" s="1"/>
  <c r="D285" i="1"/>
  <c r="E285" i="1" s="1"/>
  <c r="D273" i="1"/>
  <c r="E273" i="1" s="1"/>
  <c r="D253" i="1"/>
  <c r="E253" i="1" s="1"/>
  <c r="D281" i="1"/>
  <c r="E281" i="1" s="1"/>
  <c r="D277" i="1"/>
  <c r="E277" i="1" s="1"/>
  <c r="D269" i="1"/>
  <c r="E269" i="1" s="1"/>
  <c r="D265" i="1"/>
  <c r="E265" i="1" s="1"/>
  <c r="D261" i="1"/>
  <c r="E261" i="1" s="1"/>
  <c r="D256" i="1"/>
  <c r="E256" i="1" s="1"/>
  <c r="D349" i="1"/>
  <c r="E349" i="1" s="1"/>
  <c r="D345" i="1"/>
  <c r="E345" i="1" s="1"/>
  <c r="D337" i="1"/>
  <c r="E337" i="1" s="1"/>
  <c r="D329" i="1"/>
  <c r="E329" i="1" s="1"/>
  <c r="D321" i="1"/>
  <c r="E321" i="1" s="1"/>
  <c r="D313" i="1"/>
  <c r="E313" i="1" s="1"/>
  <c r="D305" i="1"/>
  <c r="E305" i="1" s="1"/>
  <c r="D259" i="1"/>
  <c r="E259" i="1" s="1"/>
  <c r="D255" i="1"/>
  <c r="E255" i="1" s="1"/>
  <c r="D250" i="1"/>
  <c r="E250" i="1" s="1"/>
  <c r="D348" i="1"/>
  <c r="E348" i="1" s="1"/>
  <c r="D344" i="1"/>
  <c r="E344" i="1" s="1"/>
  <c r="D340" i="1"/>
  <c r="E340" i="1" s="1"/>
  <c r="D336" i="1"/>
  <c r="E336" i="1" s="1"/>
  <c r="D332" i="1"/>
  <c r="E332" i="1" s="1"/>
  <c r="D328" i="1"/>
  <c r="E328" i="1" s="1"/>
  <c r="D324" i="1"/>
  <c r="E324" i="1" s="1"/>
  <c r="D320" i="1"/>
  <c r="E320" i="1" s="1"/>
  <c r="D316" i="1"/>
  <c r="E316" i="1" s="1"/>
  <c r="D312" i="1"/>
  <c r="E312" i="1" s="1"/>
  <c r="D308" i="1"/>
  <c r="E308" i="1" s="1"/>
  <c r="D304" i="1"/>
  <c r="E304" i="1" s="1"/>
  <c r="D300" i="1"/>
  <c r="E300" i="1" s="1"/>
  <c r="D296" i="1"/>
  <c r="E296" i="1" s="1"/>
  <c r="D280" i="1"/>
  <c r="E280" i="1" s="1"/>
  <c r="D276" i="1"/>
  <c r="E276" i="1" s="1"/>
  <c r="D272" i="1"/>
  <c r="E272" i="1" s="1"/>
  <c r="D268" i="1"/>
  <c r="E268" i="1" s="1"/>
  <c r="D264" i="1"/>
  <c r="E264" i="1" s="1"/>
  <c r="D260" i="1"/>
  <c r="E260" i="1" s="1"/>
  <c r="D288" i="1"/>
  <c r="E288" i="1" s="1"/>
  <c r="D258" i="1"/>
  <c r="E258" i="1" s="1"/>
  <c r="D254" i="1"/>
  <c r="E254" i="1" s="1"/>
  <c r="D347" i="1"/>
  <c r="E347" i="1" s="1"/>
  <c r="D343" i="1"/>
  <c r="E343" i="1" s="1"/>
  <c r="D339" i="1"/>
  <c r="E339" i="1" s="1"/>
  <c r="D335" i="1"/>
  <c r="E335" i="1" s="1"/>
  <c r="D331" i="1"/>
  <c r="E331" i="1" s="1"/>
  <c r="D327" i="1"/>
  <c r="E327" i="1" s="1"/>
  <c r="D323" i="1"/>
  <c r="E323" i="1" s="1"/>
  <c r="D319" i="1"/>
  <c r="E319" i="1" s="1"/>
  <c r="D315" i="1"/>
  <c r="E315" i="1" s="1"/>
  <c r="D311" i="1"/>
  <c r="E311" i="1" s="1"/>
  <c r="D307" i="1"/>
  <c r="E307" i="1" s="1"/>
  <c r="D303" i="1"/>
  <c r="E303" i="1" s="1"/>
  <c r="D299" i="1"/>
  <c r="E299" i="1" s="1"/>
  <c r="D295" i="1"/>
  <c r="E295" i="1" s="1"/>
  <c r="D291" i="1"/>
  <c r="E291" i="1" s="1"/>
  <c r="D287" i="1"/>
  <c r="E287" i="1" s="1"/>
  <c r="D283" i="1"/>
  <c r="E283" i="1" s="1"/>
  <c r="D279" i="1"/>
  <c r="E279" i="1" s="1"/>
  <c r="D275" i="1"/>
  <c r="E275" i="1" s="1"/>
  <c r="D271" i="1"/>
  <c r="E271" i="1" s="1"/>
  <c r="D267" i="1"/>
  <c r="E267" i="1" s="1"/>
  <c r="D263" i="1"/>
  <c r="E263" i="1" s="1"/>
  <c r="AE5" i="1" l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Z30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X5" i="1" l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R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S85" i="1"/>
  <c r="S20" i="1"/>
  <c r="S23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1" i="1"/>
  <c r="S22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</calcChain>
</file>

<file path=xl/sharedStrings.xml><?xml version="1.0" encoding="utf-8"?>
<sst xmlns="http://schemas.openxmlformats.org/spreadsheetml/2006/main" count="190" uniqueCount="129">
  <si>
    <t>SRIATIN</t>
  </si>
  <si>
    <t>AMNAN</t>
  </si>
  <si>
    <t>BANDIYAH</t>
  </si>
  <si>
    <t>KUSENI</t>
  </si>
  <si>
    <t>ROHMAD</t>
  </si>
  <si>
    <t>MOHAMAD KHOIRUL ANWAR</t>
  </si>
  <si>
    <t>SARAH</t>
  </si>
  <si>
    <t>MUKINI</t>
  </si>
  <si>
    <t>IMAM ABIDIN</t>
  </si>
  <si>
    <t>IMAM ERWAN</t>
  </si>
  <si>
    <t>MUJIANTO</t>
  </si>
  <si>
    <t>SULTON MUBIN</t>
  </si>
  <si>
    <t>IMAM MUKTI</t>
  </si>
  <si>
    <t>MISMAN</t>
  </si>
  <si>
    <t>AGUS WIBOWO</t>
  </si>
  <si>
    <t>MOH TAMAM</t>
  </si>
  <si>
    <t>MUHAMAD TAMAM</t>
  </si>
  <si>
    <t>AYUHAN ASMI</t>
  </si>
  <si>
    <t>NGABULI</t>
  </si>
  <si>
    <t>GISAH</t>
  </si>
  <si>
    <t>HARIANTO</t>
  </si>
  <si>
    <t>WIWIK WINARTI</t>
  </si>
  <si>
    <t>MASERUR</t>
  </si>
  <si>
    <t>SURYANI</t>
  </si>
  <si>
    <t>MUDAWARI</t>
  </si>
  <si>
    <t>KOSMIDI</t>
  </si>
  <si>
    <t>MADRIBUT</t>
  </si>
  <si>
    <t>SUBLINGAH</t>
  </si>
  <si>
    <t>MARIA SETIANINGRUM</t>
  </si>
  <si>
    <t>SRINGATUN</t>
  </si>
  <si>
    <t>MURNI</t>
  </si>
  <si>
    <t>SUMI</t>
  </si>
  <si>
    <t>DIRWOTO</t>
  </si>
  <si>
    <t>MAHMUD</t>
  </si>
  <si>
    <t>MAKRUS</t>
  </si>
  <si>
    <t>KATIJAH</t>
  </si>
  <si>
    <t>MUNALIK</t>
  </si>
  <si>
    <t>SEHONO</t>
  </si>
  <si>
    <t>MARDA'AN</t>
  </si>
  <si>
    <t>SUMARI</t>
  </si>
  <si>
    <t>KHOMARIYAH</t>
  </si>
  <si>
    <t>SARMINI</t>
  </si>
  <si>
    <t>MA'SUM</t>
  </si>
  <si>
    <t>MUHAMAD SAKUR</t>
  </si>
  <si>
    <t>JASMANI</t>
  </si>
  <si>
    <t>MUJIONO</t>
  </si>
  <si>
    <t>MOH. MIFTAKUL KHOIRI</t>
  </si>
  <si>
    <t>EDI RISWANTO</t>
  </si>
  <si>
    <t>SULASTRI</t>
  </si>
  <si>
    <t>NURUL HIDAYAH</t>
  </si>
  <si>
    <t>SAPUAN</t>
  </si>
  <si>
    <t>AIDATUL MUKAROMAH</t>
  </si>
  <si>
    <t>MUSTAKIM</t>
  </si>
  <si>
    <t>KUMROTIN</t>
  </si>
  <si>
    <t>ALI MUHSON</t>
  </si>
  <si>
    <t>JUWARIYAH</t>
  </si>
  <si>
    <t>MOHAMAD SAMSUN NURHADI</t>
  </si>
  <si>
    <t>KARNATUN</t>
  </si>
  <si>
    <t>M SAIKUL</t>
  </si>
  <si>
    <t>NANANG AGUS WIJIANTO</t>
  </si>
  <si>
    <t>JAMILAH</t>
  </si>
  <si>
    <t>MUKRI</t>
  </si>
  <si>
    <t>MISIRAN</t>
  </si>
  <si>
    <t>SAMINEM</t>
  </si>
  <si>
    <t>ALI MANAN</t>
  </si>
  <si>
    <t>MISATUN</t>
  </si>
  <si>
    <t>KHOIRUL ANWAR</t>
  </si>
  <si>
    <t>WIWIK AHMAD RIVAI</t>
  </si>
  <si>
    <t>ISWANTI</t>
  </si>
  <si>
    <t>TUMIRIN</t>
  </si>
  <si>
    <t>SUPRIYANTO</t>
  </si>
  <si>
    <t>TEGUH PRIONO</t>
  </si>
  <si>
    <t>SUHADAK</t>
  </si>
  <si>
    <t>IMAM AHMADI</t>
  </si>
  <si>
    <t>KEMIN</t>
  </si>
  <si>
    <t>SHOKIFUL ANWAR</t>
  </si>
  <si>
    <t>IMAM SOLIKIN</t>
  </si>
  <si>
    <t>M ARWAN</t>
  </si>
  <si>
    <t>RUSELAN</t>
  </si>
  <si>
    <t>KOIMUN</t>
  </si>
  <si>
    <t>KUSENAN</t>
  </si>
  <si>
    <t>ILHAM SUGENG WINARNO</t>
  </si>
  <si>
    <t>SONHAJI</t>
  </si>
  <si>
    <t>MESATIN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</si>
  <si>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</si>
  <si>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</si>
  <si>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</si>
  <si>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</si>
  <si>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</si>
  <si>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</si>
  <si>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</si>
  <si>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</si>
  <si>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</si>
  <si>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C11</t>
  </si>
  <si>
    <t>C10</t>
  </si>
  <si>
    <t>C12</t>
  </si>
  <si>
    <t>C13</t>
  </si>
  <si>
    <t>C14</t>
  </si>
  <si>
    <t>NILAI</t>
  </si>
  <si>
    <t>NAMA</t>
  </si>
  <si>
    <t>BOBOT</t>
  </si>
  <si>
    <t>NORMALISASI</t>
  </si>
  <si>
    <t>HASIL</t>
  </si>
  <si>
    <t>SURAJI</t>
  </si>
  <si>
    <t>KHOIRUL FANAN</t>
  </si>
  <si>
    <t>MUJILAN</t>
  </si>
  <si>
    <t>SUMINI</t>
  </si>
  <si>
    <t>SUTOMO</t>
  </si>
  <si>
    <t>SUWARDI</t>
  </si>
  <si>
    <t>SUBANDRI</t>
  </si>
  <si>
    <t>SURYANTO</t>
  </si>
  <si>
    <t>ADI MUARIFIN</t>
  </si>
  <si>
    <t>WIJI</t>
  </si>
  <si>
    <t>INTIANI</t>
  </si>
  <si>
    <t>SUPRANOTO</t>
  </si>
  <si>
    <t>KARMUJI</t>
  </si>
  <si>
    <t>JANARI</t>
  </si>
  <si>
    <t>MONAH</t>
  </si>
  <si>
    <t>TUMIDI</t>
  </si>
  <si>
    <t>SUHARI</t>
  </si>
  <si>
    <t>JARWOKO</t>
  </si>
  <si>
    <t>SUYONO</t>
  </si>
  <si>
    <t>SIMAN</t>
  </si>
  <si>
    <t>MESIRAH</t>
  </si>
  <si>
    <t>LAMIDI</t>
  </si>
  <si>
    <t>KASIPAN</t>
  </si>
  <si>
    <t>BONAJI</t>
  </si>
  <si>
    <t>NO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</si>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</sst>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0" fillId="2" borderId="1" xfId="0" applyFont="1" applyFill="1" applyBorder="1" applyAlignment="1">
      <alignment horizontal="center"/>
    </xf>
    <xf numFmtId="0" fontId="0" fillId="2" borderId="1" xfId="0" applyFill="1" applyBorder="1"/>
    <xf numFmtId="9" fontId="0" fillId="0" borderId="1" xfId="0" applyNumberFormat="1" applyBorder="1"/>
    <xf numFmtId="0" fontId="0" fillId="0" borderId="0" xfId="0" applyFont="1" applyFill="1" applyBorder="1"/>
    <xf numFmtId="2" fontId="0" fillId="0" borderId="1" xfId="0" applyNumberFormat="1" applyBorder="1"/>
    <xf numFmtId="1" fontId="1" fillId="0" borderId="1" xfId="0" applyNumberFormat="1" applyFont="1" applyBorder="1"/>
    <xf numFmtId="1" fontId="0" fillId="0" borderId="1" xfId="0" applyNumberFormat="1" applyBorder="1"/>
    <xf numFmtId="1" fontId="1" fillId="0" borderId="2" xfId="0" applyNumberFormat="1" applyFont="1" applyBorder="1"/>
    <xf numFmtId="1" fontId="0" fillId="0" borderId="0" xfId="0" applyNumberFormat="1" applyFont="1" applyFill="1" applyBorder="1"/>
    <xf numFmtId="2" fontId="0" fillId="0" borderId="4" xfId="0" applyNumberFormat="1" applyBorder="1"/>
    <xf numFmtId="2" fontId="0" fillId="0" borderId="0" xfId="0" applyNumberFormat="1" applyFill="1" applyBorder="1"/>
    <xf numFmtId="2" fontId="0" fillId="0" borderId="0" xfId="0" applyNumberFormat="1"/>
    <xf numFmtId="1" fontId="0" fillId="0" borderId="0" xfId="0" applyNumberFormat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4" borderId="0" xfId="0" applyFill="1" applyBorder="1"/>
    <xf numFmtId="0" fontId="0" fillId="0" borderId="1" xfId="0" applyFont="1" applyBorder="1"/>
    <xf numFmtId="0" fontId="0" fillId="4" borderId="1" xfId="0" applyFill="1" applyBorder="1"/>
    <xf numFmtId="0" fontId="0" fillId="3" borderId="1" xfId="0" applyFill="1" applyBorder="1"/>
    <xf numFmtId="0" fontId="0" fillId="4" borderId="1" xfId="0" applyFont="1" applyFill="1" applyBorder="1"/>
    <xf numFmtId="0" fontId="3" fillId="0" borderId="1" xfId="0" applyFont="1" applyBorder="1"/>
    <xf numFmtId="0" fontId="3" fillId="4" borderId="1" xfId="0" applyFont="1" applyFill="1" applyBorder="1"/>
    <xf numFmtId="0" fontId="0" fillId="2" borderId="3" xfId="0" applyFont="1" applyFill="1" applyBorder="1" applyAlignment="1">
      <alignment horizontal="center"/>
    </xf>
    <xf numFmtId="0" fontId="0" fillId="2" borderId="1" xfId="0" applyNumberFormat="1" applyFill="1" applyBorder="1"/>
    <xf numFmtId="0" fontId="0" fillId="0" borderId="1" xfId="0" applyNumberFormat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61"/>
  <sheetViews>
    <sheetView tabSelected="1" topLeftCell="A241" zoomScale="69" zoomScaleNormal="90" workbookViewId="0">
      <selection activeCell="H272" sqref="H272"/>
    </sheetView>
  </sheetViews>
  <sheetFormatPr defaultRowHeight="15" x14ac:dyDescent="0.25"/>
  <cols>
    <col min="1" max="1" width="16.28515625" customWidth="1"/>
    <col min="3" max="3" width="17.85546875" customWidth="1"/>
    <col min="16" max="16" width="9.140625" style="3"/>
  </cols>
  <sheetData>
    <row r="2" spans="1:31" x14ac:dyDescent="0.25">
      <c r="A2">
        <v>1</v>
      </c>
      <c r="Q2">
        <v>2</v>
      </c>
      <c r="R2" t="s">
        <v>98</v>
      </c>
    </row>
    <row r="3" spans="1:31" x14ac:dyDescent="0.25">
      <c r="A3" s="6" t="s">
        <v>99</v>
      </c>
      <c r="B3" s="6" t="s">
        <v>84</v>
      </c>
      <c r="C3" s="6" t="s">
        <v>85</v>
      </c>
      <c r="D3" s="6" t="s">
        <v>86</v>
      </c>
      <c r="E3" s="6" t="s">
        <v>87</v>
      </c>
      <c r="F3" s="6" t="s">
        <v>88</v>
      </c>
      <c r="G3" s="6" t="s">
        <v>89</v>
      </c>
      <c r="H3" s="6" t="s">
        <v>90</v>
      </c>
      <c r="I3" s="6" t="s">
        <v>91</v>
      </c>
      <c r="J3" s="6" t="s">
        <v>92</v>
      </c>
      <c r="K3" s="6" t="s">
        <v>94</v>
      </c>
      <c r="L3" s="6" t="s">
        <v>93</v>
      </c>
      <c r="M3" s="6" t="s">
        <v>95</v>
      </c>
      <c r="N3" s="6" t="s">
        <v>96</v>
      </c>
      <c r="O3" s="6" t="s">
        <v>97</v>
      </c>
      <c r="R3" s="5" t="s">
        <v>84</v>
      </c>
      <c r="S3" s="5" t="s">
        <v>85</v>
      </c>
      <c r="T3" s="5" t="s">
        <v>86</v>
      </c>
      <c r="U3" s="5" t="s">
        <v>87</v>
      </c>
      <c r="V3" s="5" t="s">
        <v>88</v>
      </c>
      <c r="W3" s="5" t="s">
        <v>89</v>
      </c>
      <c r="X3" s="5" t="s">
        <v>90</v>
      </c>
      <c r="Y3" s="5" t="s">
        <v>91</v>
      </c>
      <c r="Z3" s="5" t="s">
        <v>92</v>
      </c>
      <c r="AA3" s="5" t="s">
        <v>94</v>
      </c>
      <c r="AB3" s="5" t="s">
        <v>93</v>
      </c>
      <c r="AC3" s="5" t="s">
        <v>95</v>
      </c>
      <c r="AD3" s="5" t="s">
        <v>96</v>
      </c>
      <c r="AE3" s="5" t="s">
        <v>97</v>
      </c>
    </row>
    <row r="4" spans="1:31" x14ac:dyDescent="0.25">
      <c r="A4" s="22" t="s">
        <v>103</v>
      </c>
      <c r="B4" s="10">
        <v>64</v>
      </c>
      <c r="C4" s="10">
        <v>2</v>
      </c>
      <c r="D4" s="10">
        <v>1</v>
      </c>
      <c r="E4" s="10">
        <v>2</v>
      </c>
      <c r="F4" s="10">
        <v>1</v>
      </c>
      <c r="G4" s="10">
        <v>4</v>
      </c>
      <c r="H4" s="10">
        <v>5</v>
      </c>
      <c r="I4" s="11">
        <v>2</v>
      </c>
      <c r="J4" s="10">
        <v>1</v>
      </c>
      <c r="K4" s="11">
        <v>1</v>
      </c>
      <c r="L4" s="10">
        <v>1</v>
      </c>
      <c r="M4" s="10">
        <v>2</v>
      </c>
      <c r="N4" s="10">
        <v>2</v>
      </c>
      <c r="O4" s="12">
        <v>2</v>
      </c>
      <c r="P4" s="4"/>
      <c r="R4" s="9" t="str">
        <f>IF(B4&lt;51,"5",IF(B4&lt;201,"4",IF(B4&lt;501,"3",IF(B4&gt;501,"1"))))</f>
        <v>4</v>
      </c>
      <c r="S4" s="9" t="str">
        <f>IF(C4=1,"1",IF(C4=2,"2",IF(C4=3,"3",IF(C4=4,"4",IF(C4=5,"5")))))</f>
        <v>2</v>
      </c>
      <c r="T4" s="9" t="str">
        <f>IF(D4=1,"1",IF(D4=2,"2",IF(D4=3,"3",IF(D4=4,"4",IF(D4=5,"5")))))</f>
        <v>1</v>
      </c>
      <c r="U4" s="9" t="str">
        <f>IF(E4=1,"1",IF(E4=2,"3",IF(E4=3,"4",IF(E4=4,"5"))))</f>
        <v>3</v>
      </c>
      <c r="V4" s="9" t="str">
        <f>IF(F4=1,"1",IF(F4=2,"3",IF(F4=3,"5")))</f>
        <v>1</v>
      </c>
      <c r="W4" s="9" t="str">
        <f>IF(G4=1,"1",IF(G4=2,"2",IF(G4=3,"3",IF(G4=4,"4",IF(G4=5,"5")))))</f>
        <v>4</v>
      </c>
      <c r="X4" s="9" t="str">
        <f>IF(H4=1,"1",IF(H4=2,"2",IF(H4=3,"3",IF(H4=4,"4",IF(H4=5,"5")))))</f>
        <v>5</v>
      </c>
      <c r="Y4" s="9" t="str">
        <f>IF(I4=1,"1",IF(I4=2,"3",IF(I4=3,"5")))</f>
        <v>3</v>
      </c>
      <c r="Z4" s="9" t="str">
        <f>IF(J4=1,"1",IF(J4=2,"3",IF(J4=3,"5")))</f>
        <v>1</v>
      </c>
      <c r="AA4" s="9" t="str">
        <f>IF(K4=1,"1",IF(K4=2,"3",IF(K4=3,"5")))</f>
        <v>1</v>
      </c>
      <c r="AB4" s="9" t="str">
        <f>IF(L4=1,"1",IF(L4=2,"5"))</f>
        <v>1</v>
      </c>
      <c r="AC4" s="9" t="str">
        <f>IF(M4=1,"1",IF(M4=2,"2",IF(M4=3,"3",IF(M4=4,"4",IF(M4=5,"5")))))</f>
        <v>2</v>
      </c>
      <c r="AD4" s="9" t="str">
        <f>IF(N4=1,"1",IF(N4=2,"2",IF(N4=3,"3",IF(N4=4,"4",IF(N4=5,"5")))))</f>
        <v>2</v>
      </c>
      <c r="AE4" s="9" t="str">
        <f>IF(O4=1,"1",IF(O4=2,"3",IF(O4=3,"4",IF(O4=4,"5"))))</f>
        <v>3</v>
      </c>
    </row>
    <row r="5" spans="1:31" x14ac:dyDescent="0.25">
      <c r="A5" s="22" t="s">
        <v>104</v>
      </c>
      <c r="B5" s="10">
        <v>88</v>
      </c>
      <c r="C5" s="10">
        <v>1</v>
      </c>
      <c r="D5" s="10">
        <v>1</v>
      </c>
      <c r="E5" s="10">
        <v>1</v>
      </c>
      <c r="F5" s="10">
        <v>1</v>
      </c>
      <c r="G5" s="10">
        <v>4</v>
      </c>
      <c r="H5" s="10">
        <v>5</v>
      </c>
      <c r="I5" s="11">
        <v>2</v>
      </c>
      <c r="J5" s="10">
        <v>1</v>
      </c>
      <c r="K5" s="11">
        <v>1</v>
      </c>
      <c r="L5" s="10">
        <v>1</v>
      </c>
      <c r="M5" s="10">
        <v>3</v>
      </c>
      <c r="N5" s="10">
        <v>2</v>
      </c>
      <c r="O5" s="12">
        <v>2</v>
      </c>
      <c r="P5" s="4"/>
      <c r="R5" s="9" t="str">
        <f t="shared" ref="R5:R68" si="0">IF(B5&lt;51,"5",IF(B5&lt;201,"4",IF(B5&lt;501,"3",IF(B5&gt;501,"1"))))</f>
        <v>4</v>
      </c>
      <c r="S5" s="9" t="str">
        <f t="shared" ref="S5:S68" si="1">IF(C5=1,"1",IF(C5=2,"2",IF(C5=3,"3",IF(C5=4,"4",IF(C5=5,"5")))))</f>
        <v>1</v>
      </c>
      <c r="T5" s="9" t="str">
        <f t="shared" ref="T5:T68" si="2">IF(D5=1,"1",IF(D5=2,"2",IF(D5=3,"3",IF(D5=4,"4",IF(D5=5,"5")))))</f>
        <v>1</v>
      </c>
      <c r="U5" s="9" t="str">
        <f t="shared" ref="U5:U68" si="3">IF(E5=1,"1",IF(E5=2,"3",IF(E5=3,"4",IF(E5=4,"5"))))</f>
        <v>1</v>
      </c>
      <c r="V5" s="9" t="str">
        <f t="shared" ref="V5:V68" si="4">IF(F5=1,"1",IF(F5=2,"3",IF(F5=3,"5")))</f>
        <v>1</v>
      </c>
      <c r="W5" s="9" t="str">
        <f t="shared" ref="W5:W68" si="5">IF(G5=1,"1",IF(G5=2,"2",IF(G5=3,"3",IF(G5=4,"4",IF(G5=5,"5")))))</f>
        <v>4</v>
      </c>
      <c r="X5" s="9" t="str">
        <f t="shared" ref="X5:X68" si="6">IF(H5=1,"1",IF(H5=2,"2",IF(H5=3,"3",IF(H5=4,"4",IF(H5=5,"5")))))</f>
        <v>5</v>
      </c>
      <c r="Y5" s="9" t="str">
        <f t="shared" ref="Y5:Y68" si="7">IF(I5=1,"1",IF(I5=2,"3",IF(I5=3,"5")))</f>
        <v>3</v>
      </c>
      <c r="Z5" s="9" t="str">
        <f t="shared" ref="Z5:Z68" si="8">IF(J5=1,"1",IF(J5=2,"3",IF(J5=3,"5")))</f>
        <v>1</v>
      </c>
      <c r="AA5" s="9" t="str">
        <f t="shared" ref="AA5:AA68" si="9">IF(K5=1,"1",IF(K5=2,"3",IF(K5=3,"5")))</f>
        <v>1</v>
      </c>
      <c r="AB5" s="9" t="str">
        <f t="shared" ref="AB5:AB68" si="10">IF(L5=1,"1",IF(L5=2,"5"))</f>
        <v>1</v>
      </c>
      <c r="AC5" s="9" t="str">
        <f t="shared" ref="AC5:AC68" si="11">IF(M5=1,"1",IF(M5=2,"2",IF(M5=3,"3",IF(M5=4,"4",IF(M5=5,"5")))))</f>
        <v>3</v>
      </c>
      <c r="AD5" s="9" t="str">
        <f t="shared" ref="AD5:AD68" si="12">IF(N5=1,"1",IF(N5=2,"2",IF(N5=3,"3",IF(N5=4,"4",IF(N5=5,"5")))))</f>
        <v>2</v>
      </c>
      <c r="AE5" s="9" t="str">
        <f t="shared" ref="AE5:AE68" si="13">IF(O5=1,"1",IF(O5=2,"3",IF(O5=3,"4",IF(O5=4,"5"))))</f>
        <v>3</v>
      </c>
    </row>
    <row r="6" spans="1:31" x14ac:dyDescent="0.25">
      <c r="A6" s="1" t="s">
        <v>0</v>
      </c>
      <c r="B6" s="10">
        <v>68</v>
      </c>
      <c r="C6" s="10">
        <v>1</v>
      </c>
      <c r="D6" s="10">
        <v>1</v>
      </c>
      <c r="E6" s="10">
        <v>1</v>
      </c>
      <c r="F6" s="10">
        <v>1</v>
      </c>
      <c r="G6" s="10">
        <v>4</v>
      </c>
      <c r="H6" s="10">
        <v>5</v>
      </c>
      <c r="I6" s="11">
        <v>2</v>
      </c>
      <c r="J6" s="10">
        <v>1</v>
      </c>
      <c r="K6" s="11">
        <v>1</v>
      </c>
      <c r="L6" s="10">
        <v>1</v>
      </c>
      <c r="M6" s="10">
        <v>3</v>
      </c>
      <c r="N6" s="10">
        <v>2</v>
      </c>
      <c r="O6" s="12">
        <v>2</v>
      </c>
      <c r="P6" s="4"/>
      <c r="R6" s="9" t="str">
        <f t="shared" si="0"/>
        <v>4</v>
      </c>
      <c r="S6" s="9" t="str">
        <f t="shared" si="1"/>
        <v>1</v>
      </c>
      <c r="T6" s="9" t="str">
        <f t="shared" si="2"/>
        <v>1</v>
      </c>
      <c r="U6" s="9" t="str">
        <f t="shared" si="3"/>
        <v>1</v>
      </c>
      <c r="V6" s="9" t="str">
        <f t="shared" si="4"/>
        <v>1</v>
      </c>
      <c r="W6" s="9" t="str">
        <f t="shared" si="5"/>
        <v>4</v>
      </c>
      <c r="X6" s="9" t="str">
        <f t="shared" si="6"/>
        <v>5</v>
      </c>
      <c r="Y6" s="9" t="str">
        <f t="shared" si="7"/>
        <v>3</v>
      </c>
      <c r="Z6" s="9" t="str">
        <f t="shared" si="8"/>
        <v>1</v>
      </c>
      <c r="AA6" s="9" t="str">
        <f t="shared" si="9"/>
        <v>1</v>
      </c>
      <c r="AB6" s="9" t="str">
        <f t="shared" si="10"/>
        <v>1</v>
      </c>
      <c r="AC6" s="9" t="str">
        <f t="shared" si="11"/>
        <v>3</v>
      </c>
      <c r="AD6" s="9" t="str">
        <f t="shared" si="12"/>
        <v>2</v>
      </c>
      <c r="AE6" s="9" t="str">
        <f t="shared" si="13"/>
        <v>3</v>
      </c>
    </row>
    <row r="7" spans="1:31" x14ac:dyDescent="0.25">
      <c r="A7" s="22" t="s">
        <v>105</v>
      </c>
      <c r="B7" s="10">
        <v>72</v>
      </c>
      <c r="C7" s="10">
        <v>1</v>
      </c>
      <c r="D7" s="10">
        <v>1</v>
      </c>
      <c r="E7" s="10">
        <v>1</v>
      </c>
      <c r="F7" s="10">
        <v>1</v>
      </c>
      <c r="G7" s="10">
        <v>4</v>
      </c>
      <c r="H7" s="10">
        <v>5</v>
      </c>
      <c r="I7" s="11">
        <v>2</v>
      </c>
      <c r="J7" s="10">
        <v>1</v>
      </c>
      <c r="K7" s="11">
        <v>1</v>
      </c>
      <c r="L7" s="10">
        <v>1</v>
      </c>
      <c r="M7" s="10">
        <v>3</v>
      </c>
      <c r="N7" s="10">
        <v>2</v>
      </c>
      <c r="O7" s="12">
        <v>2</v>
      </c>
      <c r="P7" s="4"/>
      <c r="R7" s="9" t="str">
        <f t="shared" si="0"/>
        <v>4</v>
      </c>
      <c r="S7" s="9" t="str">
        <f t="shared" si="1"/>
        <v>1</v>
      </c>
      <c r="T7" s="9" t="str">
        <f t="shared" si="2"/>
        <v>1</v>
      </c>
      <c r="U7" s="9" t="str">
        <f t="shared" si="3"/>
        <v>1</v>
      </c>
      <c r="V7" s="9" t="str">
        <f t="shared" si="4"/>
        <v>1</v>
      </c>
      <c r="W7" s="9" t="str">
        <f t="shared" si="5"/>
        <v>4</v>
      </c>
      <c r="X7" s="9" t="str">
        <f t="shared" si="6"/>
        <v>5</v>
      </c>
      <c r="Y7" s="9" t="str">
        <f t="shared" si="7"/>
        <v>3</v>
      </c>
      <c r="Z7" s="9" t="str">
        <f t="shared" si="8"/>
        <v>1</v>
      </c>
      <c r="AA7" s="9" t="str">
        <f t="shared" si="9"/>
        <v>1</v>
      </c>
      <c r="AB7" s="9" t="str">
        <f t="shared" si="10"/>
        <v>1</v>
      </c>
      <c r="AC7" s="9" t="str">
        <f t="shared" si="11"/>
        <v>3</v>
      </c>
      <c r="AD7" s="9" t="str">
        <f t="shared" si="12"/>
        <v>2</v>
      </c>
      <c r="AE7" s="9" t="str">
        <f t="shared" si="13"/>
        <v>3</v>
      </c>
    </row>
    <row r="8" spans="1:31" x14ac:dyDescent="0.25">
      <c r="A8" s="1" t="s">
        <v>1</v>
      </c>
      <c r="B8" s="10">
        <v>72</v>
      </c>
      <c r="C8" s="10">
        <v>1</v>
      </c>
      <c r="D8" s="10">
        <v>1</v>
      </c>
      <c r="E8" s="10">
        <v>1</v>
      </c>
      <c r="F8" s="10">
        <v>1</v>
      </c>
      <c r="G8" s="10">
        <v>4</v>
      </c>
      <c r="H8" s="10">
        <v>2</v>
      </c>
      <c r="I8" s="11">
        <v>1</v>
      </c>
      <c r="J8" s="10">
        <v>1</v>
      </c>
      <c r="K8" s="11">
        <v>1</v>
      </c>
      <c r="L8" s="10">
        <v>1</v>
      </c>
      <c r="M8" s="10">
        <v>2</v>
      </c>
      <c r="N8" s="10">
        <v>1</v>
      </c>
      <c r="O8" s="12">
        <v>2</v>
      </c>
      <c r="P8" s="4"/>
      <c r="R8" s="9" t="str">
        <f t="shared" si="0"/>
        <v>4</v>
      </c>
      <c r="S8" s="9" t="str">
        <f t="shared" si="1"/>
        <v>1</v>
      </c>
      <c r="T8" s="9" t="str">
        <f t="shared" si="2"/>
        <v>1</v>
      </c>
      <c r="U8" s="9" t="str">
        <f t="shared" si="3"/>
        <v>1</v>
      </c>
      <c r="V8" s="9" t="str">
        <f t="shared" si="4"/>
        <v>1</v>
      </c>
      <c r="W8" s="9" t="str">
        <f t="shared" si="5"/>
        <v>4</v>
      </c>
      <c r="X8" s="9" t="str">
        <f t="shared" si="6"/>
        <v>2</v>
      </c>
      <c r="Y8" s="9" t="str">
        <f t="shared" si="7"/>
        <v>1</v>
      </c>
      <c r="Z8" s="9" t="str">
        <f t="shared" si="8"/>
        <v>1</v>
      </c>
      <c r="AA8" s="9" t="str">
        <f t="shared" si="9"/>
        <v>1</v>
      </c>
      <c r="AB8" s="9" t="str">
        <f t="shared" si="10"/>
        <v>1</v>
      </c>
      <c r="AC8" s="9" t="str">
        <f t="shared" si="11"/>
        <v>2</v>
      </c>
      <c r="AD8" s="9" t="str">
        <f t="shared" si="12"/>
        <v>1</v>
      </c>
      <c r="AE8" s="9" t="str">
        <f t="shared" si="13"/>
        <v>3</v>
      </c>
    </row>
    <row r="9" spans="1:31" x14ac:dyDescent="0.25">
      <c r="A9" s="1" t="s">
        <v>2</v>
      </c>
      <c r="B9" s="10">
        <v>72</v>
      </c>
      <c r="C9" s="10">
        <v>1</v>
      </c>
      <c r="D9" s="10">
        <v>1</v>
      </c>
      <c r="E9" s="10">
        <v>1</v>
      </c>
      <c r="F9" s="10">
        <v>1</v>
      </c>
      <c r="G9" s="10">
        <v>4</v>
      </c>
      <c r="H9" s="10">
        <v>2</v>
      </c>
      <c r="I9" s="11">
        <v>1</v>
      </c>
      <c r="J9" s="10">
        <v>1</v>
      </c>
      <c r="K9" s="11">
        <v>1</v>
      </c>
      <c r="L9" s="10">
        <v>1</v>
      </c>
      <c r="M9" s="10">
        <v>1</v>
      </c>
      <c r="N9" s="10">
        <v>2</v>
      </c>
      <c r="O9" s="12">
        <v>1</v>
      </c>
      <c r="P9" s="4"/>
      <c r="R9" s="9" t="str">
        <f t="shared" si="0"/>
        <v>4</v>
      </c>
      <c r="S9" s="9" t="str">
        <f t="shared" si="1"/>
        <v>1</v>
      </c>
      <c r="T9" s="9" t="str">
        <f t="shared" si="2"/>
        <v>1</v>
      </c>
      <c r="U9" s="9" t="str">
        <f t="shared" si="3"/>
        <v>1</v>
      </c>
      <c r="V9" s="9" t="str">
        <f t="shared" si="4"/>
        <v>1</v>
      </c>
      <c r="W9" s="9" t="str">
        <f t="shared" si="5"/>
        <v>4</v>
      </c>
      <c r="X9" s="9" t="str">
        <f t="shared" si="6"/>
        <v>2</v>
      </c>
      <c r="Y9" s="9" t="str">
        <f t="shared" si="7"/>
        <v>1</v>
      </c>
      <c r="Z9" s="9" t="str">
        <f t="shared" si="8"/>
        <v>1</v>
      </c>
      <c r="AA9" s="9" t="str">
        <f t="shared" si="9"/>
        <v>1</v>
      </c>
      <c r="AB9" s="9" t="str">
        <f t="shared" si="10"/>
        <v>1</v>
      </c>
      <c r="AC9" s="9" t="str">
        <f t="shared" si="11"/>
        <v>1</v>
      </c>
      <c r="AD9" s="9" t="str">
        <f t="shared" si="12"/>
        <v>2</v>
      </c>
      <c r="AE9" s="9" t="str">
        <f t="shared" si="13"/>
        <v>1</v>
      </c>
    </row>
    <row r="10" spans="1:31" x14ac:dyDescent="0.25">
      <c r="A10" s="1" t="s">
        <v>3</v>
      </c>
      <c r="B10" s="10">
        <v>35</v>
      </c>
      <c r="C10" s="10">
        <v>5</v>
      </c>
      <c r="D10" s="10">
        <v>1</v>
      </c>
      <c r="E10" s="10">
        <v>4</v>
      </c>
      <c r="F10" s="10">
        <v>1</v>
      </c>
      <c r="G10" s="10">
        <v>4</v>
      </c>
      <c r="H10" s="10">
        <v>5</v>
      </c>
      <c r="I10" s="11">
        <v>1</v>
      </c>
      <c r="J10" s="10">
        <v>1</v>
      </c>
      <c r="K10" s="11">
        <v>1</v>
      </c>
      <c r="L10" s="10">
        <v>1</v>
      </c>
      <c r="M10" s="10">
        <v>3</v>
      </c>
      <c r="N10" s="10">
        <v>2</v>
      </c>
      <c r="O10" s="12">
        <v>2</v>
      </c>
      <c r="P10" s="4"/>
      <c r="R10" s="9" t="str">
        <f t="shared" si="0"/>
        <v>5</v>
      </c>
      <c r="S10" s="9" t="str">
        <f t="shared" si="1"/>
        <v>5</v>
      </c>
      <c r="T10" s="9" t="str">
        <f t="shared" si="2"/>
        <v>1</v>
      </c>
      <c r="U10" s="9" t="str">
        <f t="shared" si="3"/>
        <v>5</v>
      </c>
      <c r="V10" s="9" t="str">
        <f t="shared" si="4"/>
        <v>1</v>
      </c>
      <c r="W10" s="9" t="str">
        <f t="shared" si="5"/>
        <v>4</v>
      </c>
      <c r="X10" s="9" t="str">
        <f t="shared" si="6"/>
        <v>5</v>
      </c>
      <c r="Y10" s="9" t="str">
        <f t="shared" si="7"/>
        <v>1</v>
      </c>
      <c r="Z10" s="9" t="str">
        <f t="shared" si="8"/>
        <v>1</v>
      </c>
      <c r="AA10" s="9" t="str">
        <f t="shared" si="9"/>
        <v>1</v>
      </c>
      <c r="AB10" s="9" t="str">
        <f t="shared" si="10"/>
        <v>1</v>
      </c>
      <c r="AC10" s="9" t="str">
        <f t="shared" si="11"/>
        <v>3</v>
      </c>
      <c r="AD10" s="9" t="str">
        <f t="shared" si="12"/>
        <v>2</v>
      </c>
      <c r="AE10" s="9" t="str">
        <f t="shared" si="13"/>
        <v>3</v>
      </c>
    </row>
    <row r="11" spans="1:31" x14ac:dyDescent="0.25">
      <c r="A11" s="22" t="s">
        <v>106</v>
      </c>
      <c r="B11" s="10">
        <v>72</v>
      </c>
      <c r="C11" s="10">
        <v>1</v>
      </c>
      <c r="D11" s="10">
        <v>1</v>
      </c>
      <c r="E11" s="10">
        <v>1</v>
      </c>
      <c r="F11" s="10">
        <v>1</v>
      </c>
      <c r="G11" s="10">
        <v>4</v>
      </c>
      <c r="H11" s="10">
        <v>5</v>
      </c>
      <c r="I11" s="11">
        <v>1</v>
      </c>
      <c r="J11" s="10">
        <v>1</v>
      </c>
      <c r="K11" s="11">
        <v>1</v>
      </c>
      <c r="L11" s="10">
        <v>1</v>
      </c>
      <c r="M11" s="10">
        <v>4</v>
      </c>
      <c r="N11" s="10">
        <v>3</v>
      </c>
      <c r="O11" s="12">
        <v>2</v>
      </c>
      <c r="P11" s="4"/>
      <c r="R11" s="9" t="str">
        <f t="shared" si="0"/>
        <v>4</v>
      </c>
      <c r="S11" s="9" t="str">
        <f t="shared" si="1"/>
        <v>1</v>
      </c>
      <c r="T11" s="9" t="str">
        <f t="shared" si="2"/>
        <v>1</v>
      </c>
      <c r="U11" s="9" t="str">
        <f t="shared" si="3"/>
        <v>1</v>
      </c>
      <c r="V11" s="9" t="str">
        <f t="shared" si="4"/>
        <v>1</v>
      </c>
      <c r="W11" s="9" t="str">
        <f t="shared" si="5"/>
        <v>4</v>
      </c>
      <c r="X11" s="9" t="str">
        <f t="shared" si="6"/>
        <v>5</v>
      </c>
      <c r="Y11" s="9" t="str">
        <f t="shared" si="7"/>
        <v>1</v>
      </c>
      <c r="Z11" s="9" t="str">
        <f t="shared" si="8"/>
        <v>1</v>
      </c>
      <c r="AA11" s="9" t="str">
        <f t="shared" si="9"/>
        <v>1</v>
      </c>
      <c r="AB11" s="9" t="str">
        <f t="shared" si="10"/>
        <v>1</v>
      </c>
      <c r="AC11" s="9" t="str">
        <f t="shared" si="11"/>
        <v>4</v>
      </c>
      <c r="AD11" s="9" t="str">
        <f t="shared" si="12"/>
        <v>3</v>
      </c>
      <c r="AE11" s="9" t="str">
        <f t="shared" si="13"/>
        <v>3</v>
      </c>
    </row>
    <row r="12" spans="1:31" x14ac:dyDescent="0.25">
      <c r="A12" s="1" t="s">
        <v>4</v>
      </c>
      <c r="B12" s="10">
        <v>72</v>
      </c>
      <c r="C12" s="10">
        <v>1</v>
      </c>
      <c r="D12" s="10">
        <v>1</v>
      </c>
      <c r="E12" s="10">
        <v>4</v>
      </c>
      <c r="F12" s="10">
        <v>1</v>
      </c>
      <c r="G12" s="10">
        <v>4</v>
      </c>
      <c r="H12" s="10">
        <v>5</v>
      </c>
      <c r="I12" s="11">
        <v>1</v>
      </c>
      <c r="J12" s="10">
        <v>1</v>
      </c>
      <c r="K12" s="11">
        <v>1</v>
      </c>
      <c r="L12" s="10">
        <v>1</v>
      </c>
      <c r="M12" s="10">
        <v>4</v>
      </c>
      <c r="N12" s="10">
        <v>1</v>
      </c>
      <c r="O12" s="12">
        <v>2</v>
      </c>
      <c r="P12" s="4"/>
      <c r="R12" s="9" t="str">
        <f t="shared" si="0"/>
        <v>4</v>
      </c>
      <c r="S12" s="9" t="str">
        <f t="shared" si="1"/>
        <v>1</v>
      </c>
      <c r="T12" s="9" t="str">
        <f t="shared" si="2"/>
        <v>1</v>
      </c>
      <c r="U12" s="9" t="str">
        <f t="shared" si="3"/>
        <v>5</v>
      </c>
      <c r="V12" s="9" t="str">
        <f t="shared" si="4"/>
        <v>1</v>
      </c>
      <c r="W12" s="9" t="str">
        <f t="shared" si="5"/>
        <v>4</v>
      </c>
      <c r="X12" s="9" t="str">
        <f t="shared" si="6"/>
        <v>5</v>
      </c>
      <c r="Y12" s="9" t="str">
        <f t="shared" si="7"/>
        <v>1</v>
      </c>
      <c r="Z12" s="9" t="str">
        <f t="shared" si="8"/>
        <v>1</v>
      </c>
      <c r="AA12" s="9" t="str">
        <f t="shared" si="9"/>
        <v>1</v>
      </c>
      <c r="AB12" s="9" t="str">
        <f t="shared" si="10"/>
        <v>1</v>
      </c>
      <c r="AC12" s="9" t="str">
        <f t="shared" si="11"/>
        <v>4</v>
      </c>
      <c r="AD12" s="9" t="str">
        <f t="shared" si="12"/>
        <v>1</v>
      </c>
      <c r="AE12" s="9" t="str">
        <f t="shared" si="13"/>
        <v>3</v>
      </c>
    </row>
    <row r="13" spans="1:31" x14ac:dyDescent="0.25">
      <c r="A13" s="1" t="s">
        <v>5</v>
      </c>
      <c r="B13" s="10">
        <v>65</v>
      </c>
      <c r="C13" s="10">
        <v>1</v>
      </c>
      <c r="D13" s="10">
        <v>1</v>
      </c>
      <c r="E13" s="10">
        <v>4</v>
      </c>
      <c r="F13" s="10">
        <v>1</v>
      </c>
      <c r="G13" s="10">
        <v>4</v>
      </c>
      <c r="H13" s="10">
        <v>5</v>
      </c>
      <c r="I13" s="11">
        <v>1</v>
      </c>
      <c r="J13" s="10">
        <v>1</v>
      </c>
      <c r="K13" s="11">
        <v>1</v>
      </c>
      <c r="L13" s="10">
        <v>1</v>
      </c>
      <c r="M13" s="10">
        <v>4</v>
      </c>
      <c r="N13" s="10">
        <v>1</v>
      </c>
      <c r="O13" s="12">
        <v>2</v>
      </c>
      <c r="P13" s="4"/>
      <c r="R13" s="9" t="str">
        <f t="shared" si="0"/>
        <v>4</v>
      </c>
      <c r="S13" s="9" t="str">
        <f t="shared" si="1"/>
        <v>1</v>
      </c>
      <c r="T13" s="9" t="str">
        <f t="shared" si="2"/>
        <v>1</v>
      </c>
      <c r="U13" s="9" t="str">
        <f t="shared" si="3"/>
        <v>5</v>
      </c>
      <c r="V13" s="9" t="str">
        <f t="shared" si="4"/>
        <v>1</v>
      </c>
      <c r="W13" s="9" t="str">
        <f t="shared" si="5"/>
        <v>4</v>
      </c>
      <c r="X13" s="9" t="str">
        <f t="shared" si="6"/>
        <v>5</v>
      </c>
      <c r="Y13" s="9" t="str">
        <f t="shared" si="7"/>
        <v>1</v>
      </c>
      <c r="Z13" s="9" t="str">
        <f t="shared" si="8"/>
        <v>1</v>
      </c>
      <c r="AA13" s="9" t="str">
        <f t="shared" si="9"/>
        <v>1</v>
      </c>
      <c r="AB13" s="9" t="str">
        <f t="shared" si="10"/>
        <v>1</v>
      </c>
      <c r="AC13" s="9" t="str">
        <f t="shared" si="11"/>
        <v>4</v>
      </c>
      <c r="AD13" s="9" t="str">
        <f t="shared" si="12"/>
        <v>1</v>
      </c>
      <c r="AE13" s="9" t="str">
        <f t="shared" si="13"/>
        <v>3</v>
      </c>
    </row>
    <row r="14" spans="1:31" x14ac:dyDescent="0.25">
      <c r="A14" s="1" t="s">
        <v>6</v>
      </c>
      <c r="B14" s="10">
        <v>48</v>
      </c>
      <c r="C14" s="10">
        <v>2</v>
      </c>
      <c r="D14" s="10">
        <v>1</v>
      </c>
      <c r="E14" s="10">
        <v>4</v>
      </c>
      <c r="F14" s="10">
        <v>1</v>
      </c>
      <c r="G14" s="10">
        <v>4</v>
      </c>
      <c r="H14" s="10">
        <v>5</v>
      </c>
      <c r="I14" s="11">
        <v>1</v>
      </c>
      <c r="J14" s="10">
        <v>2</v>
      </c>
      <c r="K14" s="11">
        <v>1</v>
      </c>
      <c r="L14" s="10">
        <v>1</v>
      </c>
      <c r="M14" s="10">
        <v>4</v>
      </c>
      <c r="N14" s="10">
        <v>1</v>
      </c>
      <c r="O14" s="12">
        <v>2</v>
      </c>
      <c r="P14" s="4"/>
      <c r="R14" s="9" t="str">
        <f t="shared" si="0"/>
        <v>5</v>
      </c>
      <c r="S14" s="9" t="str">
        <f t="shared" si="1"/>
        <v>2</v>
      </c>
      <c r="T14" s="9" t="str">
        <f t="shared" si="2"/>
        <v>1</v>
      </c>
      <c r="U14" s="9" t="str">
        <f t="shared" si="3"/>
        <v>5</v>
      </c>
      <c r="V14" s="9" t="str">
        <f t="shared" si="4"/>
        <v>1</v>
      </c>
      <c r="W14" s="9" t="str">
        <f t="shared" si="5"/>
        <v>4</v>
      </c>
      <c r="X14" s="9" t="str">
        <f t="shared" si="6"/>
        <v>5</v>
      </c>
      <c r="Y14" s="9" t="str">
        <f t="shared" si="7"/>
        <v>1</v>
      </c>
      <c r="Z14" s="9" t="str">
        <f t="shared" si="8"/>
        <v>3</v>
      </c>
      <c r="AA14" s="9" t="str">
        <f t="shared" si="9"/>
        <v>1</v>
      </c>
      <c r="AB14" s="9" t="str">
        <f t="shared" si="10"/>
        <v>1</v>
      </c>
      <c r="AC14" s="9" t="str">
        <f t="shared" si="11"/>
        <v>4</v>
      </c>
      <c r="AD14" s="9" t="str">
        <f t="shared" si="12"/>
        <v>1</v>
      </c>
      <c r="AE14" s="9" t="str">
        <f t="shared" si="13"/>
        <v>3</v>
      </c>
    </row>
    <row r="15" spans="1:31" x14ac:dyDescent="0.25">
      <c r="A15" s="1" t="s">
        <v>7</v>
      </c>
      <c r="B15" s="10">
        <v>55</v>
      </c>
      <c r="C15" s="10">
        <v>2</v>
      </c>
      <c r="D15" s="10">
        <v>1</v>
      </c>
      <c r="E15" s="10">
        <v>4</v>
      </c>
      <c r="F15" s="10">
        <v>1</v>
      </c>
      <c r="G15" s="10">
        <v>4</v>
      </c>
      <c r="H15" s="10">
        <v>5</v>
      </c>
      <c r="I15" s="11">
        <v>2</v>
      </c>
      <c r="J15" s="10">
        <v>2</v>
      </c>
      <c r="K15" s="11">
        <v>2</v>
      </c>
      <c r="L15" s="10">
        <v>1</v>
      </c>
      <c r="M15" s="10">
        <v>5</v>
      </c>
      <c r="N15" s="10">
        <v>1</v>
      </c>
      <c r="O15" s="12">
        <v>1</v>
      </c>
      <c r="P15" s="4"/>
      <c r="R15" s="9" t="str">
        <f t="shared" si="0"/>
        <v>4</v>
      </c>
      <c r="S15" s="9" t="str">
        <f t="shared" si="1"/>
        <v>2</v>
      </c>
      <c r="T15" s="9" t="str">
        <f t="shared" si="2"/>
        <v>1</v>
      </c>
      <c r="U15" s="9" t="str">
        <f t="shared" si="3"/>
        <v>5</v>
      </c>
      <c r="V15" s="9" t="str">
        <f t="shared" si="4"/>
        <v>1</v>
      </c>
      <c r="W15" s="9" t="str">
        <f t="shared" si="5"/>
        <v>4</v>
      </c>
      <c r="X15" s="9" t="str">
        <f t="shared" si="6"/>
        <v>5</v>
      </c>
      <c r="Y15" s="9" t="str">
        <f t="shared" si="7"/>
        <v>3</v>
      </c>
      <c r="Z15" s="9" t="str">
        <f t="shared" si="8"/>
        <v>3</v>
      </c>
      <c r="AA15" s="9" t="str">
        <f t="shared" si="9"/>
        <v>3</v>
      </c>
      <c r="AB15" s="9" t="str">
        <f t="shared" si="10"/>
        <v>1</v>
      </c>
      <c r="AC15" s="9" t="str">
        <f t="shared" si="11"/>
        <v>5</v>
      </c>
      <c r="AD15" s="9" t="str">
        <f t="shared" si="12"/>
        <v>1</v>
      </c>
      <c r="AE15" s="9" t="str">
        <f t="shared" si="13"/>
        <v>1</v>
      </c>
    </row>
    <row r="16" spans="1:31" x14ac:dyDescent="0.25">
      <c r="A16" s="1" t="s">
        <v>8</v>
      </c>
      <c r="B16" s="10">
        <v>72</v>
      </c>
      <c r="C16" s="10">
        <v>2</v>
      </c>
      <c r="D16" s="10">
        <v>1</v>
      </c>
      <c r="E16" s="10">
        <v>2</v>
      </c>
      <c r="F16" s="10">
        <v>1</v>
      </c>
      <c r="G16" s="10">
        <v>4</v>
      </c>
      <c r="H16" s="10">
        <v>2</v>
      </c>
      <c r="I16" s="11">
        <v>2</v>
      </c>
      <c r="J16" s="10">
        <v>1</v>
      </c>
      <c r="K16" s="11">
        <v>1</v>
      </c>
      <c r="L16" s="10">
        <v>1</v>
      </c>
      <c r="M16" s="10">
        <v>5</v>
      </c>
      <c r="N16" s="10">
        <v>1</v>
      </c>
      <c r="O16" s="12">
        <v>1</v>
      </c>
      <c r="P16" s="4"/>
      <c r="R16" s="9" t="str">
        <f t="shared" si="0"/>
        <v>4</v>
      </c>
      <c r="S16" s="9" t="str">
        <f t="shared" si="1"/>
        <v>2</v>
      </c>
      <c r="T16" s="9" t="str">
        <f t="shared" si="2"/>
        <v>1</v>
      </c>
      <c r="U16" s="9" t="str">
        <f t="shared" si="3"/>
        <v>3</v>
      </c>
      <c r="V16" s="9" t="str">
        <f t="shared" si="4"/>
        <v>1</v>
      </c>
      <c r="W16" s="9" t="str">
        <f t="shared" si="5"/>
        <v>4</v>
      </c>
      <c r="X16" s="9" t="str">
        <f t="shared" si="6"/>
        <v>2</v>
      </c>
      <c r="Y16" s="9" t="str">
        <f t="shared" si="7"/>
        <v>3</v>
      </c>
      <c r="Z16" s="9" t="str">
        <f t="shared" si="8"/>
        <v>1</v>
      </c>
      <c r="AA16" s="9" t="str">
        <f t="shared" si="9"/>
        <v>1</v>
      </c>
      <c r="AB16" s="9" t="str">
        <f t="shared" si="10"/>
        <v>1</v>
      </c>
      <c r="AC16" s="9" t="str">
        <f t="shared" si="11"/>
        <v>5</v>
      </c>
      <c r="AD16" s="9" t="str">
        <f t="shared" si="12"/>
        <v>1</v>
      </c>
      <c r="AE16" s="9" t="str">
        <f t="shared" si="13"/>
        <v>1</v>
      </c>
    </row>
    <row r="17" spans="1:31" x14ac:dyDescent="0.25">
      <c r="A17" s="22" t="s">
        <v>107</v>
      </c>
      <c r="B17" s="10">
        <v>86</v>
      </c>
      <c r="C17" s="10">
        <v>2</v>
      </c>
      <c r="D17" s="10">
        <v>1</v>
      </c>
      <c r="E17" s="10">
        <v>1</v>
      </c>
      <c r="F17" s="10">
        <v>1</v>
      </c>
      <c r="G17" s="10">
        <v>4</v>
      </c>
      <c r="H17" s="10">
        <v>5</v>
      </c>
      <c r="I17" s="11">
        <v>2</v>
      </c>
      <c r="J17" s="10">
        <v>1</v>
      </c>
      <c r="K17" s="11">
        <v>1</v>
      </c>
      <c r="L17" s="10">
        <v>1</v>
      </c>
      <c r="M17" s="10">
        <v>3</v>
      </c>
      <c r="N17" s="10">
        <v>1</v>
      </c>
      <c r="O17" s="12">
        <v>1</v>
      </c>
      <c r="P17" s="4"/>
      <c r="R17" s="9" t="str">
        <f t="shared" si="0"/>
        <v>4</v>
      </c>
      <c r="S17" s="9" t="str">
        <f t="shared" si="1"/>
        <v>2</v>
      </c>
      <c r="T17" s="9" t="str">
        <f t="shared" si="2"/>
        <v>1</v>
      </c>
      <c r="U17" s="9" t="str">
        <f t="shared" si="3"/>
        <v>1</v>
      </c>
      <c r="V17" s="9" t="str">
        <f t="shared" si="4"/>
        <v>1</v>
      </c>
      <c r="W17" s="9" t="str">
        <f t="shared" si="5"/>
        <v>4</v>
      </c>
      <c r="X17" s="9" t="str">
        <f t="shared" si="6"/>
        <v>5</v>
      </c>
      <c r="Y17" s="9" t="str">
        <f t="shared" si="7"/>
        <v>3</v>
      </c>
      <c r="Z17" s="9" t="str">
        <f t="shared" si="8"/>
        <v>1</v>
      </c>
      <c r="AA17" s="9" t="str">
        <f t="shared" si="9"/>
        <v>1</v>
      </c>
      <c r="AB17" s="9" t="str">
        <f t="shared" si="10"/>
        <v>1</v>
      </c>
      <c r="AC17" s="9" t="str">
        <f t="shared" si="11"/>
        <v>3</v>
      </c>
      <c r="AD17" s="9" t="str">
        <f t="shared" si="12"/>
        <v>1</v>
      </c>
      <c r="AE17" s="9" t="str">
        <f t="shared" si="13"/>
        <v>1</v>
      </c>
    </row>
    <row r="18" spans="1:31" x14ac:dyDescent="0.25">
      <c r="A18" s="22" t="s">
        <v>114</v>
      </c>
      <c r="B18" s="10">
        <v>77</v>
      </c>
      <c r="C18" s="10">
        <v>2</v>
      </c>
      <c r="D18" s="10">
        <v>1</v>
      </c>
      <c r="E18" s="10">
        <v>1</v>
      </c>
      <c r="F18" s="10">
        <v>1</v>
      </c>
      <c r="G18" s="10">
        <v>4</v>
      </c>
      <c r="H18" s="10">
        <v>5</v>
      </c>
      <c r="I18" s="11">
        <v>2</v>
      </c>
      <c r="J18" s="10">
        <v>1</v>
      </c>
      <c r="K18" s="11">
        <v>1</v>
      </c>
      <c r="L18" s="10">
        <v>1</v>
      </c>
      <c r="M18" s="10">
        <v>3</v>
      </c>
      <c r="N18" s="10">
        <v>1</v>
      </c>
      <c r="O18" s="12">
        <v>1</v>
      </c>
      <c r="P18" s="4"/>
      <c r="R18" s="9" t="str">
        <f t="shared" si="0"/>
        <v>4</v>
      </c>
      <c r="S18" s="9" t="str">
        <f t="shared" si="1"/>
        <v>2</v>
      </c>
      <c r="T18" s="9" t="str">
        <f t="shared" si="2"/>
        <v>1</v>
      </c>
      <c r="U18" s="9" t="str">
        <f t="shared" si="3"/>
        <v>1</v>
      </c>
      <c r="V18" s="9" t="str">
        <f t="shared" si="4"/>
        <v>1</v>
      </c>
      <c r="W18" s="9" t="str">
        <f t="shared" si="5"/>
        <v>4</v>
      </c>
      <c r="X18" s="9" t="str">
        <f t="shared" si="6"/>
        <v>5</v>
      </c>
      <c r="Y18" s="9" t="str">
        <f t="shared" si="7"/>
        <v>3</v>
      </c>
      <c r="Z18" s="9" t="str">
        <f t="shared" si="8"/>
        <v>1</v>
      </c>
      <c r="AA18" s="9" t="str">
        <f t="shared" si="9"/>
        <v>1</v>
      </c>
      <c r="AB18" s="9" t="str">
        <f t="shared" si="10"/>
        <v>1</v>
      </c>
      <c r="AC18" s="9" t="str">
        <f t="shared" si="11"/>
        <v>3</v>
      </c>
      <c r="AD18" s="9" t="str">
        <f t="shared" si="12"/>
        <v>1</v>
      </c>
      <c r="AE18" s="9" t="str">
        <f t="shared" si="13"/>
        <v>1</v>
      </c>
    </row>
    <row r="19" spans="1:31" x14ac:dyDescent="0.25">
      <c r="A19" s="22" t="s">
        <v>108</v>
      </c>
      <c r="B19" s="10">
        <v>55</v>
      </c>
      <c r="C19" s="10">
        <v>5</v>
      </c>
      <c r="D19" s="10">
        <v>1</v>
      </c>
      <c r="E19" s="10">
        <v>1</v>
      </c>
      <c r="F19" s="10">
        <v>1</v>
      </c>
      <c r="G19" s="10">
        <v>4</v>
      </c>
      <c r="H19" s="10">
        <v>2</v>
      </c>
      <c r="I19" s="11">
        <v>2</v>
      </c>
      <c r="J19" s="10">
        <v>1</v>
      </c>
      <c r="K19" s="11">
        <v>1</v>
      </c>
      <c r="L19" s="10">
        <v>1</v>
      </c>
      <c r="M19" s="10">
        <v>3</v>
      </c>
      <c r="N19" s="10">
        <v>1</v>
      </c>
      <c r="O19" s="12">
        <v>1</v>
      </c>
      <c r="P19" s="4"/>
      <c r="R19" s="9" t="str">
        <f t="shared" si="0"/>
        <v>4</v>
      </c>
      <c r="S19" s="9" t="str">
        <f t="shared" si="1"/>
        <v>5</v>
      </c>
      <c r="T19" s="9" t="str">
        <f t="shared" si="2"/>
        <v>1</v>
      </c>
      <c r="U19" s="9" t="str">
        <f t="shared" si="3"/>
        <v>1</v>
      </c>
      <c r="V19" s="9" t="str">
        <f t="shared" si="4"/>
        <v>1</v>
      </c>
      <c r="W19" s="9" t="str">
        <f t="shared" si="5"/>
        <v>4</v>
      </c>
      <c r="X19" s="9" t="str">
        <f t="shared" si="6"/>
        <v>2</v>
      </c>
      <c r="Y19" s="9" t="str">
        <f t="shared" si="7"/>
        <v>3</v>
      </c>
      <c r="Z19" s="9" t="str">
        <f t="shared" si="8"/>
        <v>1</v>
      </c>
      <c r="AA19" s="9" t="str">
        <f t="shared" si="9"/>
        <v>1</v>
      </c>
      <c r="AB19" s="9" t="str">
        <f t="shared" si="10"/>
        <v>1</v>
      </c>
      <c r="AC19" s="9" t="str">
        <f t="shared" si="11"/>
        <v>3</v>
      </c>
      <c r="AD19" s="9" t="str">
        <f t="shared" si="12"/>
        <v>1</v>
      </c>
      <c r="AE19" s="9" t="str">
        <f t="shared" si="13"/>
        <v>1</v>
      </c>
    </row>
    <row r="20" spans="1:31" x14ac:dyDescent="0.25">
      <c r="A20" s="1" t="s">
        <v>9</v>
      </c>
      <c r="B20" s="10">
        <v>114</v>
      </c>
      <c r="C20" s="10">
        <v>1</v>
      </c>
      <c r="D20" s="10">
        <v>1</v>
      </c>
      <c r="E20" s="10">
        <v>1</v>
      </c>
      <c r="F20" s="10">
        <v>1</v>
      </c>
      <c r="G20" s="10">
        <v>4</v>
      </c>
      <c r="H20" s="10">
        <v>2</v>
      </c>
      <c r="I20" s="11">
        <v>1</v>
      </c>
      <c r="J20" s="10">
        <v>1</v>
      </c>
      <c r="K20" s="11">
        <v>1</v>
      </c>
      <c r="L20" s="10">
        <v>1</v>
      </c>
      <c r="M20" s="10">
        <v>3</v>
      </c>
      <c r="N20" s="10">
        <v>1</v>
      </c>
      <c r="O20" s="12">
        <v>1</v>
      </c>
      <c r="P20" s="4"/>
      <c r="R20" s="9" t="str">
        <f t="shared" si="0"/>
        <v>4</v>
      </c>
      <c r="S20" s="9" t="str">
        <f>IF(C20=1,"1",IF(C20=2,"2",IF(C20=3,"3",IF(C20=4,"4",IF(C20=5,"5")))))</f>
        <v>1</v>
      </c>
      <c r="T20" s="9" t="str">
        <f t="shared" si="2"/>
        <v>1</v>
      </c>
      <c r="U20" s="9" t="str">
        <f t="shared" si="3"/>
        <v>1</v>
      </c>
      <c r="V20" s="9" t="str">
        <f t="shared" si="4"/>
        <v>1</v>
      </c>
      <c r="W20" s="9" t="str">
        <f t="shared" si="5"/>
        <v>4</v>
      </c>
      <c r="X20" s="9" t="str">
        <f t="shared" si="6"/>
        <v>2</v>
      </c>
      <c r="Y20" s="9" t="str">
        <f t="shared" si="7"/>
        <v>1</v>
      </c>
      <c r="Z20" s="9" t="str">
        <f t="shared" si="8"/>
        <v>1</v>
      </c>
      <c r="AA20" s="9" t="str">
        <f t="shared" si="9"/>
        <v>1</v>
      </c>
      <c r="AB20" s="9" t="str">
        <f t="shared" si="10"/>
        <v>1</v>
      </c>
      <c r="AC20" s="9" t="str">
        <f t="shared" si="11"/>
        <v>3</v>
      </c>
      <c r="AD20" s="9" t="str">
        <f t="shared" si="12"/>
        <v>1</v>
      </c>
      <c r="AE20" s="9" t="str">
        <f t="shared" si="13"/>
        <v>1</v>
      </c>
    </row>
    <row r="21" spans="1:31" x14ac:dyDescent="0.25">
      <c r="A21" s="1" t="s">
        <v>10</v>
      </c>
      <c r="B21" s="10">
        <v>64</v>
      </c>
      <c r="C21" s="10">
        <v>2</v>
      </c>
      <c r="D21" s="10">
        <v>1</v>
      </c>
      <c r="E21" s="10">
        <v>1</v>
      </c>
      <c r="F21" s="10">
        <v>1</v>
      </c>
      <c r="G21" s="10">
        <v>4</v>
      </c>
      <c r="H21" s="10">
        <v>2</v>
      </c>
      <c r="I21" s="11">
        <v>2</v>
      </c>
      <c r="J21" s="10">
        <v>1</v>
      </c>
      <c r="K21" s="11">
        <v>1</v>
      </c>
      <c r="L21" s="10">
        <v>1</v>
      </c>
      <c r="M21" s="10">
        <v>3</v>
      </c>
      <c r="N21" s="10">
        <v>1</v>
      </c>
      <c r="O21" s="12">
        <v>2</v>
      </c>
      <c r="P21" s="4"/>
      <c r="R21" s="9" t="str">
        <f t="shared" si="0"/>
        <v>4</v>
      </c>
      <c r="S21" s="9" t="str">
        <f t="shared" si="1"/>
        <v>2</v>
      </c>
      <c r="T21" s="9" t="str">
        <f t="shared" si="2"/>
        <v>1</v>
      </c>
      <c r="U21" s="9" t="str">
        <f t="shared" si="3"/>
        <v>1</v>
      </c>
      <c r="V21" s="9" t="str">
        <f t="shared" si="4"/>
        <v>1</v>
      </c>
      <c r="W21" s="9" t="str">
        <f t="shared" si="5"/>
        <v>4</v>
      </c>
      <c r="X21" s="9" t="str">
        <f t="shared" si="6"/>
        <v>2</v>
      </c>
      <c r="Y21" s="9" t="str">
        <f t="shared" si="7"/>
        <v>3</v>
      </c>
      <c r="Z21" s="9" t="str">
        <f t="shared" si="8"/>
        <v>1</v>
      </c>
      <c r="AA21" s="9" t="str">
        <f t="shared" si="9"/>
        <v>1</v>
      </c>
      <c r="AB21" s="9" t="str">
        <f t="shared" si="10"/>
        <v>1</v>
      </c>
      <c r="AC21" s="9" t="str">
        <f t="shared" si="11"/>
        <v>3</v>
      </c>
      <c r="AD21" s="9" t="str">
        <f t="shared" si="12"/>
        <v>1</v>
      </c>
      <c r="AE21" s="9" t="str">
        <f t="shared" si="13"/>
        <v>3</v>
      </c>
    </row>
    <row r="22" spans="1:31" x14ac:dyDescent="0.25">
      <c r="A22" s="22" t="s">
        <v>109</v>
      </c>
      <c r="B22" s="10">
        <v>33</v>
      </c>
      <c r="C22" s="10">
        <v>2</v>
      </c>
      <c r="D22" s="10">
        <v>1</v>
      </c>
      <c r="E22" s="10">
        <v>1</v>
      </c>
      <c r="F22" s="10">
        <v>1</v>
      </c>
      <c r="G22" s="10">
        <v>4</v>
      </c>
      <c r="H22" s="10">
        <v>2</v>
      </c>
      <c r="I22" s="11">
        <v>1</v>
      </c>
      <c r="J22" s="10">
        <v>2</v>
      </c>
      <c r="K22" s="11">
        <v>2</v>
      </c>
      <c r="L22" s="10">
        <v>1</v>
      </c>
      <c r="M22" s="10">
        <v>2</v>
      </c>
      <c r="N22" s="10">
        <v>1</v>
      </c>
      <c r="O22" s="12">
        <v>2</v>
      </c>
      <c r="P22" s="4"/>
      <c r="R22" s="9" t="str">
        <f t="shared" si="0"/>
        <v>5</v>
      </c>
      <c r="S22" s="9" t="str">
        <f t="shared" si="1"/>
        <v>2</v>
      </c>
      <c r="T22" s="9" t="str">
        <f t="shared" si="2"/>
        <v>1</v>
      </c>
      <c r="U22" s="9" t="str">
        <f t="shared" si="3"/>
        <v>1</v>
      </c>
      <c r="V22" s="9" t="str">
        <f t="shared" si="4"/>
        <v>1</v>
      </c>
      <c r="W22" s="9" t="str">
        <f t="shared" si="5"/>
        <v>4</v>
      </c>
      <c r="X22" s="9" t="str">
        <f t="shared" si="6"/>
        <v>2</v>
      </c>
      <c r="Y22" s="9" t="str">
        <f t="shared" si="7"/>
        <v>1</v>
      </c>
      <c r="Z22" s="9" t="str">
        <f t="shared" si="8"/>
        <v>3</v>
      </c>
      <c r="AA22" s="9" t="str">
        <f t="shared" si="9"/>
        <v>3</v>
      </c>
      <c r="AB22" s="9" t="str">
        <f t="shared" si="10"/>
        <v>1</v>
      </c>
      <c r="AC22" s="9" t="str">
        <f t="shared" si="11"/>
        <v>2</v>
      </c>
      <c r="AD22" s="9" t="str">
        <f t="shared" si="12"/>
        <v>1</v>
      </c>
      <c r="AE22" s="9" t="str">
        <f t="shared" si="13"/>
        <v>3</v>
      </c>
    </row>
    <row r="23" spans="1:31" x14ac:dyDescent="0.25">
      <c r="A23" s="1" t="s">
        <v>11</v>
      </c>
      <c r="B23" s="10">
        <v>66</v>
      </c>
      <c r="C23" s="10">
        <v>1</v>
      </c>
      <c r="D23" s="10">
        <v>1</v>
      </c>
      <c r="E23" s="10">
        <v>2</v>
      </c>
      <c r="F23" s="10">
        <v>1</v>
      </c>
      <c r="G23" s="10">
        <v>4</v>
      </c>
      <c r="H23" s="10">
        <v>5</v>
      </c>
      <c r="I23" s="11">
        <v>2</v>
      </c>
      <c r="J23" s="10">
        <v>1</v>
      </c>
      <c r="K23" s="11">
        <v>2</v>
      </c>
      <c r="L23" s="10">
        <v>1</v>
      </c>
      <c r="M23" s="10">
        <v>2</v>
      </c>
      <c r="N23" s="10">
        <v>1</v>
      </c>
      <c r="O23" s="12">
        <v>2</v>
      </c>
      <c r="P23" s="4"/>
      <c r="R23" s="9" t="str">
        <f t="shared" si="0"/>
        <v>4</v>
      </c>
      <c r="S23" s="9" t="str">
        <f>IF(C23=1,"1",IF(C23=2,"2",IF(C23=3,"3",IF(C23=4,"4",IF(C23=5,"5")))))</f>
        <v>1</v>
      </c>
      <c r="T23" s="9" t="str">
        <f t="shared" si="2"/>
        <v>1</v>
      </c>
      <c r="U23" s="9" t="str">
        <f t="shared" si="3"/>
        <v>3</v>
      </c>
      <c r="V23" s="9" t="str">
        <f t="shared" si="4"/>
        <v>1</v>
      </c>
      <c r="W23" s="9" t="str">
        <f t="shared" si="5"/>
        <v>4</v>
      </c>
      <c r="X23" s="9" t="str">
        <f t="shared" si="6"/>
        <v>5</v>
      </c>
      <c r="Y23" s="9" t="str">
        <f t="shared" si="7"/>
        <v>3</v>
      </c>
      <c r="Z23" s="9" t="str">
        <f t="shared" si="8"/>
        <v>1</v>
      </c>
      <c r="AA23" s="9" t="str">
        <f t="shared" si="9"/>
        <v>3</v>
      </c>
      <c r="AB23" s="9" t="str">
        <f t="shared" si="10"/>
        <v>1</v>
      </c>
      <c r="AC23" s="9" t="str">
        <f t="shared" si="11"/>
        <v>2</v>
      </c>
      <c r="AD23" s="9" t="str">
        <f t="shared" si="12"/>
        <v>1</v>
      </c>
      <c r="AE23" s="9" t="str">
        <f t="shared" si="13"/>
        <v>3</v>
      </c>
    </row>
    <row r="24" spans="1:31" x14ac:dyDescent="0.25">
      <c r="A24" s="22" t="s">
        <v>110</v>
      </c>
      <c r="B24" s="10">
        <v>66</v>
      </c>
      <c r="C24" s="10">
        <v>2</v>
      </c>
      <c r="D24" s="10">
        <v>1</v>
      </c>
      <c r="E24" s="10">
        <v>1</v>
      </c>
      <c r="F24" s="10">
        <v>1</v>
      </c>
      <c r="G24" s="10">
        <v>4</v>
      </c>
      <c r="H24" s="10">
        <v>5</v>
      </c>
      <c r="I24" s="11">
        <v>2</v>
      </c>
      <c r="J24" s="10">
        <v>1</v>
      </c>
      <c r="K24" s="11">
        <v>2</v>
      </c>
      <c r="L24" s="10">
        <v>1</v>
      </c>
      <c r="M24" s="10">
        <v>2</v>
      </c>
      <c r="N24" s="10">
        <v>1</v>
      </c>
      <c r="O24" s="12">
        <v>2</v>
      </c>
      <c r="P24" s="4"/>
      <c r="R24" s="9" t="str">
        <f t="shared" si="0"/>
        <v>4</v>
      </c>
      <c r="S24" s="9" t="str">
        <f t="shared" si="1"/>
        <v>2</v>
      </c>
      <c r="T24" s="9" t="str">
        <f t="shared" si="2"/>
        <v>1</v>
      </c>
      <c r="U24" s="9" t="str">
        <f t="shared" si="3"/>
        <v>1</v>
      </c>
      <c r="V24" s="9" t="str">
        <f t="shared" si="4"/>
        <v>1</v>
      </c>
      <c r="W24" s="9" t="str">
        <f t="shared" si="5"/>
        <v>4</v>
      </c>
      <c r="X24" s="9" t="str">
        <f t="shared" si="6"/>
        <v>5</v>
      </c>
      <c r="Y24" s="9" t="str">
        <f t="shared" si="7"/>
        <v>3</v>
      </c>
      <c r="Z24" s="9" t="str">
        <f t="shared" si="8"/>
        <v>1</v>
      </c>
      <c r="AA24" s="9" t="str">
        <f t="shared" si="9"/>
        <v>3</v>
      </c>
      <c r="AB24" s="9" t="str">
        <f t="shared" si="10"/>
        <v>1</v>
      </c>
      <c r="AC24" s="9" t="str">
        <f t="shared" si="11"/>
        <v>2</v>
      </c>
      <c r="AD24" s="9" t="str">
        <f t="shared" si="12"/>
        <v>1</v>
      </c>
      <c r="AE24" s="9" t="str">
        <f t="shared" si="13"/>
        <v>3</v>
      </c>
    </row>
    <row r="25" spans="1:31" x14ac:dyDescent="0.25">
      <c r="A25" s="1" t="s">
        <v>12</v>
      </c>
      <c r="B25" s="10">
        <v>99</v>
      </c>
      <c r="C25" s="10">
        <v>1</v>
      </c>
      <c r="D25" s="10">
        <v>1</v>
      </c>
      <c r="E25" s="10">
        <v>1</v>
      </c>
      <c r="F25" s="10">
        <v>1</v>
      </c>
      <c r="G25" s="10">
        <v>4</v>
      </c>
      <c r="H25" s="10">
        <v>2</v>
      </c>
      <c r="I25" s="11">
        <v>1</v>
      </c>
      <c r="J25" s="10">
        <v>1</v>
      </c>
      <c r="K25" s="11">
        <v>1</v>
      </c>
      <c r="L25" s="10">
        <v>1</v>
      </c>
      <c r="M25" s="10">
        <v>1</v>
      </c>
      <c r="N25" s="10">
        <v>1</v>
      </c>
      <c r="O25" s="12">
        <v>2</v>
      </c>
      <c r="P25" s="4"/>
      <c r="R25" s="9" t="str">
        <f t="shared" si="0"/>
        <v>4</v>
      </c>
      <c r="S25" s="9" t="str">
        <f t="shared" si="1"/>
        <v>1</v>
      </c>
      <c r="T25" s="9" t="str">
        <f t="shared" si="2"/>
        <v>1</v>
      </c>
      <c r="U25" s="9" t="str">
        <f t="shared" si="3"/>
        <v>1</v>
      </c>
      <c r="V25" s="9" t="str">
        <f t="shared" si="4"/>
        <v>1</v>
      </c>
      <c r="W25" s="9" t="str">
        <f t="shared" si="5"/>
        <v>4</v>
      </c>
      <c r="X25" s="9" t="str">
        <f t="shared" si="6"/>
        <v>2</v>
      </c>
      <c r="Y25" s="9" t="str">
        <f t="shared" si="7"/>
        <v>1</v>
      </c>
      <c r="Z25" s="9" t="str">
        <f t="shared" si="8"/>
        <v>1</v>
      </c>
      <c r="AA25" s="9" t="str">
        <f t="shared" si="9"/>
        <v>1</v>
      </c>
      <c r="AB25" s="9" t="str">
        <f t="shared" si="10"/>
        <v>1</v>
      </c>
      <c r="AC25" s="9" t="str">
        <f t="shared" si="11"/>
        <v>1</v>
      </c>
      <c r="AD25" s="9" t="str">
        <f t="shared" si="12"/>
        <v>1</v>
      </c>
      <c r="AE25" s="9" t="str">
        <f t="shared" si="13"/>
        <v>3</v>
      </c>
    </row>
    <row r="26" spans="1:31" x14ac:dyDescent="0.25">
      <c r="A26" s="1" t="s">
        <v>13</v>
      </c>
      <c r="B26" s="10">
        <v>72</v>
      </c>
      <c r="C26" s="10">
        <v>1</v>
      </c>
      <c r="D26" s="10">
        <v>1</v>
      </c>
      <c r="E26" s="10">
        <v>2</v>
      </c>
      <c r="F26" s="10">
        <v>1</v>
      </c>
      <c r="G26" s="10">
        <v>4</v>
      </c>
      <c r="H26" s="10">
        <v>5</v>
      </c>
      <c r="I26" s="11">
        <v>2</v>
      </c>
      <c r="J26" s="10">
        <v>1</v>
      </c>
      <c r="K26" s="11">
        <v>1</v>
      </c>
      <c r="L26" s="10">
        <v>1</v>
      </c>
      <c r="M26" s="10">
        <v>2</v>
      </c>
      <c r="N26" s="10">
        <v>1</v>
      </c>
      <c r="O26" s="12">
        <v>2</v>
      </c>
      <c r="P26" s="4"/>
      <c r="R26" s="9" t="str">
        <f t="shared" si="0"/>
        <v>4</v>
      </c>
      <c r="S26" s="9" t="str">
        <f t="shared" si="1"/>
        <v>1</v>
      </c>
      <c r="T26" s="9" t="str">
        <f t="shared" si="2"/>
        <v>1</v>
      </c>
      <c r="U26" s="9" t="str">
        <f t="shared" si="3"/>
        <v>3</v>
      </c>
      <c r="V26" s="9" t="str">
        <f t="shared" si="4"/>
        <v>1</v>
      </c>
      <c r="W26" s="9" t="str">
        <f t="shared" si="5"/>
        <v>4</v>
      </c>
      <c r="X26" s="9" t="str">
        <f t="shared" si="6"/>
        <v>5</v>
      </c>
      <c r="Y26" s="9" t="str">
        <f t="shared" si="7"/>
        <v>3</v>
      </c>
      <c r="Z26" s="9" t="str">
        <f t="shared" si="8"/>
        <v>1</v>
      </c>
      <c r="AA26" s="9" t="str">
        <f t="shared" si="9"/>
        <v>1</v>
      </c>
      <c r="AB26" s="9" t="str">
        <f t="shared" si="10"/>
        <v>1</v>
      </c>
      <c r="AC26" s="9" t="str">
        <f t="shared" si="11"/>
        <v>2</v>
      </c>
      <c r="AD26" s="9" t="str">
        <f t="shared" si="12"/>
        <v>1</v>
      </c>
      <c r="AE26" s="9" t="str">
        <f t="shared" si="13"/>
        <v>3</v>
      </c>
    </row>
    <row r="27" spans="1:31" x14ac:dyDescent="0.25">
      <c r="A27" s="1" t="s">
        <v>14</v>
      </c>
      <c r="B27" s="10">
        <v>110</v>
      </c>
      <c r="C27" s="10">
        <v>1</v>
      </c>
      <c r="D27" s="10">
        <v>1</v>
      </c>
      <c r="E27" s="10">
        <v>1</v>
      </c>
      <c r="F27" s="10">
        <v>1</v>
      </c>
      <c r="G27" s="10">
        <v>4</v>
      </c>
      <c r="H27" s="10">
        <v>2</v>
      </c>
      <c r="I27" s="11">
        <v>1</v>
      </c>
      <c r="J27" s="10">
        <v>1</v>
      </c>
      <c r="K27" s="11">
        <v>1</v>
      </c>
      <c r="L27" s="10">
        <v>1</v>
      </c>
      <c r="M27" s="10">
        <v>2</v>
      </c>
      <c r="N27" s="10">
        <v>1</v>
      </c>
      <c r="O27" s="12">
        <v>1</v>
      </c>
      <c r="P27" s="4"/>
      <c r="R27" s="9" t="str">
        <f t="shared" si="0"/>
        <v>4</v>
      </c>
      <c r="S27" s="9" t="str">
        <f t="shared" si="1"/>
        <v>1</v>
      </c>
      <c r="T27" s="9" t="str">
        <f t="shared" si="2"/>
        <v>1</v>
      </c>
      <c r="U27" s="9" t="str">
        <f t="shared" si="3"/>
        <v>1</v>
      </c>
      <c r="V27" s="9" t="str">
        <f t="shared" si="4"/>
        <v>1</v>
      </c>
      <c r="W27" s="9" t="str">
        <f t="shared" si="5"/>
        <v>4</v>
      </c>
      <c r="X27" s="9" t="str">
        <f t="shared" si="6"/>
        <v>2</v>
      </c>
      <c r="Y27" s="9" t="str">
        <f t="shared" si="7"/>
        <v>1</v>
      </c>
      <c r="Z27" s="9" t="str">
        <f t="shared" si="8"/>
        <v>1</v>
      </c>
      <c r="AA27" s="9" t="str">
        <f t="shared" si="9"/>
        <v>1</v>
      </c>
      <c r="AB27" s="9" t="str">
        <f t="shared" si="10"/>
        <v>1</v>
      </c>
      <c r="AC27" s="9" t="str">
        <f t="shared" si="11"/>
        <v>2</v>
      </c>
      <c r="AD27" s="9" t="str">
        <f t="shared" si="12"/>
        <v>1</v>
      </c>
      <c r="AE27" s="9" t="str">
        <f t="shared" si="13"/>
        <v>1</v>
      </c>
    </row>
    <row r="28" spans="1:31" x14ac:dyDescent="0.25">
      <c r="A28" s="1" t="s">
        <v>15</v>
      </c>
      <c r="B28" s="10">
        <v>65</v>
      </c>
      <c r="C28" s="10">
        <v>5</v>
      </c>
      <c r="D28" s="10">
        <v>1</v>
      </c>
      <c r="E28" s="10">
        <v>2</v>
      </c>
      <c r="F28" s="10">
        <v>1</v>
      </c>
      <c r="G28" s="10">
        <v>4</v>
      </c>
      <c r="H28" s="10">
        <v>5</v>
      </c>
      <c r="I28" s="11">
        <v>1</v>
      </c>
      <c r="J28" s="10">
        <v>1</v>
      </c>
      <c r="K28" s="11">
        <v>1</v>
      </c>
      <c r="L28" s="10">
        <v>1</v>
      </c>
      <c r="M28" s="10">
        <v>4</v>
      </c>
      <c r="N28" s="10">
        <v>2</v>
      </c>
      <c r="O28" s="12">
        <v>3</v>
      </c>
      <c r="P28" s="4"/>
      <c r="R28" s="9" t="str">
        <f t="shared" si="0"/>
        <v>4</v>
      </c>
      <c r="S28" s="9" t="str">
        <f t="shared" si="1"/>
        <v>5</v>
      </c>
      <c r="T28" s="9" t="str">
        <f t="shared" si="2"/>
        <v>1</v>
      </c>
      <c r="U28" s="9" t="str">
        <f t="shared" si="3"/>
        <v>3</v>
      </c>
      <c r="V28" s="9" t="str">
        <f t="shared" si="4"/>
        <v>1</v>
      </c>
      <c r="W28" s="9" t="str">
        <f t="shared" si="5"/>
        <v>4</v>
      </c>
      <c r="X28" s="9" t="str">
        <f t="shared" si="6"/>
        <v>5</v>
      </c>
      <c r="Y28" s="9" t="str">
        <f t="shared" si="7"/>
        <v>1</v>
      </c>
      <c r="Z28" s="9" t="str">
        <f t="shared" si="8"/>
        <v>1</v>
      </c>
      <c r="AA28" s="9" t="str">
        <f t="shared" si="9"/>
        <v>1</v>
      </c>
      <c r="AB28" s="9" t="str">
        <f t="shared" si="10"/>
        <v>1</v>
      </c>
      <c r="AC28" s="9" t="str">
        <f t="shared" si="11"/>
        <v>4</v>
      </c>
      <c r="AD28" s="9" t="str">
        <f t="shared" si="12"/>
        <v>2</v>
      </c>
      <c r="AE28" s="9" t="str">
        <f t="shared" si="13"/>
        <v>4</v>
      </c>
    </row>
    <row r="29" spans="1:31" x14ac:dyDescent="0.25">
      <c r="A29" s="22" t="s">
        <v>113</v>
      </c>
      <c r="B29" s="10">
        <v>98</v>
      </c>
      <c r="C29" s="10">
        <v>2</v>
      </c>
      <c r="D29" s="10">
        <v>1</v>
      </c>
      <c r="E29" s="10">
        <v>1</v>
      </c>
      <c r="F29" s="10">
        <v>1</v>
      </c>
      <c r="G29" s="10">
        <v>4</v>
      </c>
      <c r="H29" s="10">
        <v>2</v>
      </c>
      <c r="I29" s="11">
        <v>1</v>
      </c>
      <c r="J29" s="10">
        <v>1</v>
      </c>
      <c r="K29" s="11">
        <v>1</v>
      </c>
      <c r="L29" s="10">
        <v>1</v>
      </c>
      <c r="M29" s="10">
        <v>4</v>
      </c>
      <c r="N29" s="10">
        <v>2</v>
      </c>
      <c r="O29" s="12">
        <v>3</v>
      </c>
      <c r="P29" s="4"/>
      <c r="R29" s="9" t="str">
        <f t="shared" si="0"/>
        <v>4</v>
      </c>
      <c r="S29" s="9" t="str">
        <f t="shared" si="1"/>
        <v>2</v>
      </c>
      <c r="T29" s="9" t="str">
        <f t="shared" si="2"/>
        <v>1</v>
      </c>
      <c r="U29" s="9" t="str">
        <f t="shared" si="3"/>
        <v>1</v>
      </c>
      <c r="V29" s="9" t="str">
        <f t="shared" si="4"/>
        <v>1</v>
      </c>
      <c r="W29" s="9" t="str">
        <f t="shared" si="5"/>
        <v>4</v>
      </c>
      <c r="X29" s="9" t="str">
        <f t="shared" si="6"/>
        <v>2</v>
      </c>
      <c r="Y29" s="9" t="str">
        <f t="shared" si="7"/>
        <v>1</v>
      </c>
      <c r="Z29" s="9" t="str">
        <f t="shared" si="8"/>
        <v>1</v>
      </c>
      <c r="AA29" s="9" t="str">
        <f t="shared" si="9"/>
        <v>1</v>
      </c>
      <c r="AB29" s="9" t="str">
        <f t="shared" si="10"/>
        <v>1</v>
      </c>
      <c r="AC29" s="9" t="str">
        <f t="shared" si="11"/>
        <v>4</v>
      </c>
      <c r="AD29" s="9" t="str">
        <f t="shared" si="12"/>
        <v>2</v>
      </c>
      <c r="AE29" s="9" t="str">
        <f t="shared" si="13"/>
        <v>4</v>
      </c>
    </row>
    <row r="30" spans="1:31" x14ac:dyDescent="0.25">
      <c r="A30" s="22" t="s">
        <v>115</v>
      </c>
      <c r="B30" s="10">
        <v>162</v>
      </c>
      <c r="C30" s="10">
        <v>1</v>
      </c>
      <c r="D30" s="10">
        <v>1</v>
      </c>
      <c r="E30" s="10">
        <v>1</v>
      </c>
      <c r="F30" s="10">
        <v>1</v>
      </c>
      <c r="G30" s="10">
        <v>4</v>
      </c>
      <c r="H30" s="10">
        <v>2</v>
      </c>
      <c r="I30" s="11">
        <v>1</v>
      </c>
      <c r="J30" s="10">
        <v>1</v>
      </c>
      <c r="K30" s="11">
        <v>1</v>
      </c>
      <c r="L30" s="10">
        <v>1</v>
      </c>
      <c r="M30" s="10">
        <v>2</v>
      </c>
      <c r="N30" s="10">
        <v>1</v>
      </c>
      <c r="O30" s="12">
        <v>3</v>
      </c>
      <c r="P30" s="4"/>
      <c r="R30" s="9" t="str">
        <f t="shared" si="0"/>
        <v>4</v>
      </c>
      <c r="S30" s="9" t="str">
        <f t="shared" si="1"/>
        <v>1</v>
      </c>
      <c r="T30" s="9" t="str">
        <f t="shared" si="2"/>
        <v>1</v>
      </c>
      <c r="U30" s="9" t="str">
        <f t="shared" si="3"/>
        <v>1</v>
      </c>
      <c r="V30" s="9" t="str">
        <f t="shared" si="4"/>
        <v>1</v>
      </c>
      <c r="W30" s="9" t="str">
        <f t="shared" si="5"/>
        <v>4</v>
      </c>
      <c r="X30" s="9" t="str">
        <f t="shared" si="6"/>
        <v>2</v>
      </c>
      <c r="Y30" s="9" t="str">
        <f t="shared" si="7"/>
        <v>1</v>
      </c>
      <c r="Z30" s="9" t="str">
        <f>IF(J30=1,"1",IF(J30=2,"3",IF(J30=3,"5")))</f>
        <v>1</v>
      </c>
      <c r="AA30" s="9" t="str">
        <f t="shared" si="9"/>
        <v>1</v>
      </c>
      <c r="AB30" s="9" t="str">
        <f t="shared" si="10"/>
        <v>1</v>
      </c>
      <c r="AC30" s="9" t="str">
        <f t="shared" si="11"/>
        <v>2</v>
      </c>
      <c r="AD30" s="9" t="str">
        <f t="shared" si="12"/>
        <v>1</v>
      </c>
      <c r="AE30" s="9" t="str">
        <f t="shared" si="13"/>
        <v>4</v>
      </c>
    </row>
    <row r="31" spans="1:31" x14ac:dyDescent="0.25">
      <c r="A31" s="1" t="s">
        <v>16</v>
      </c>
      <c r="B31" s="10">
        <v>90</v>
      </c>
      <c r="C31" s="10">
        <v>1</v>
      </c>
      <c r="D31" s="10">
        <v>1</v>
      </c>
      <c r="E31" s="10">
        <v>1</v>
      </c>
      <c r="F31" s="10">
        <v>1</v>
      </c>
      <c r="G31" s="10">
        <v>4</v>
      </c>
      <c r="H31" s="10">
        <v>5</v>
      </c>
      <c r="I31" s="11">
        <v>1</v>
      </c>
      <c r="J31" s="10">
        <v>1</v>
      </c>
      <c r="K31" s="11">
        <v>1</v>
      </c>
      <c r="L31" s="10">
        <v>1</v>
      </c>
      <c r="M31" s="10">
        <v>2</v>
      </c>
      <c r="N31" s="10">
        <v>1</v>
      </c>
      <c r="O31" s="12">
        <v>1</v>
      </c>
      <c r="P31" s="4"/>
      <c r="R31" s="9" t="str">
        <f t="shared" si="0"/>
        <v>4</v>
      </c>
      <c r="S31" s="9" t="str">
        <f t="shared" si="1"/>
        <v>1</v>
      </c>
      <c r="T31" s="9" t="str">
        <f t="shared" si="2"/>
        <v>1</v>
      </c>
      <c r="U31" s="9" t="str">
        <f t="shared" si="3"/>
        <v>1</v>
      </c>
      <c r="V31" s="9" t="str">
        <f t="shared" si="4"/>
        <v>1</v>
      </c>
      <c r="W31" s="9" t="str">
        <f t="shared" si="5"/>
        <v>4</v>
      </c>
      <c r="X31" s="9" t="str">
        <f t="shared" si="6"/>
        <v>5</v>
      </c>
      <c r="Y31" s="9" t="str">
        <f t="shared" si="7"/>
        <v>1</v>
      </c>
      <c r="Z31" s="9" t="str">
        <f t="shared" si="8"/>
        <v>1</v>
      </c>
      <c r="AA31" s="9" t="str">
        <f t="shared" si="9"/>
        <v>1</v>
      </c>
      <c r="AB31" s="9" t="str">
        <f t="shared" si="10"/>
        <v>1</v>
      </c>
      <c r="AC31" s="9" t="str">
        <f t="shared" si="11"/>
        <v>2</v>
      </c>
      <c r="AD31" s="9" t="str">
        <f t="shared" si="12"/>
        <v>1</v>
      </c>
      <c r="AE31" s="9" t="str">
        <f t="shared" si="13"/>
        <v>1</v>
      </c>
    </row>
    <row r="32" spans="1:31" x14ac:dyDescent="0.25">
      <c r="A32" s="1" t="s">
        <v>17</v>
      </c>
      <c r="B32" s="10">
        <v>150</v>
      </c>
      <c r="C32" s="10">
        <v>1</v>
      </c>
      <c r="D32" s="10">
        <v>1</v>
      </c>
      <c r="E32" s="10">
        <v>1</v>
      </c>
      <c r="F32" s="10">
        <v>1</v>
      </c>
      <c r="G32" s="10">
        <v>4</v>
      </c>
      <c r="H32" s="10">
        <v>2</v>
      </c>
      <c r="I32" s="11">
        <v>1</v>
      </c>
      <c r="J32" s="10">
        <v>1</v>
      </c>
      <c r="K32" s="11">
        <v>1</v>
      </c>
      <c r="L32" s="10">
        <v>1</v>
      </c>
      <c r="M32" s="10">
        <v>1</v>
      </c>
      <c r="N32" s="10">
        <v>1</v>
      </c>
      <c r="O32" s="12">
        <v>2</v>
      </c>
      <c r="P32" s="4"/>
      <c r="R32" s="9" t="str">
        <f t="shared" si="0"/>
        <v>4</v>
      </c>
      <c r="S32" s="9" t="str">
        <f t="shared" si="1"/>
        <v>1</v>
      </c>
      <c r="T32" s="9" t="str">
        <f t="shared" si="2"/>
        <v>1</v>
      </c>
      <c r="U32" s="9" t="str">
        <f t="shared" si="3"/>
        <v>1</v>
      </c>
      <c r="V32" s="9" t="str">
        <f t="shared" si="4"/>
        <v>1</v>
      </c>
      <c r="W32" s="9" t="str">
        <f t="shared" si="5"/>
        <v>4</v>
      </c>
      <c r="X32" s="9" t="str">
        <f t="shared" si="6"/>
        <v>2</v>
      </c>
      <c r="Y32" s="9" t="str">
        <f t="shared" si="7"/>
        <v>1</v>
      </c>
      <c r="Z32" s="9" t="str">
        <f t="shared" si="8"/>
        <v>1</v>
      </c>
      <c r="AA32" s="9" t="str">
        <f t="shared" si="9"/>
        <v>1</v>
      </c>
      <c r="AB32" s="9" t="str">
        <f t="shared" si="10"/>
        <v>1</v>
      </c>
      <c r="AC32" s="9" t="str">
        <f t="shared" si="11"/>
        <v>1</v>
      </c>
      <c r="AD32" s="9" t="str">
        <f t="shared" si="12"/>
        <v>1</v>
      </c>
      <c r="AE32" s="9" t="str">
        <f t="shared" si="13"/>
        <v>3</v>
      </c>
    </row>
    <row r="33" spans="1:31" x14ac:dyDescent="0.25">
      <c r="A33" s="1" t="s">
        <v>18</v>
      </c>
      <c r="B33" s="10">
        <v>95</v>
      </c>
      <c r="C33" s="10">
        <v>1</v>
      </c>
      <c r="D33" s="10">
        <v>1</v>
      </c>
      <c r="E33" s="10">
        <v>1</v>
      </c>
      <c r="F33" s="10">
        <v>1</v>
      </c>
      <c r="G33" s="10">
        <v>4</v>
      </c>
      <c r="H33" s="10">
        <v>2</v>
      </c>
      <c r="I33" s="11">
        <v>1</v>
      </c>
      <c r="J33" s="10">
        <v>1</v>
      </c>
      <c r="K33" s="11">
        <v>1</v>
      </c>
      <c r="L33" s="10">
        <v>1</v>
      </c>
      <c r="M33" s="10">
        <v>3</v>
      </c>
      <c r="N33" s="10">
        <v>1</v>
      </c>
      <c r="O33" s="12">
        <v>2</v>
      </c>
      <c r="P33" s="4"/>
      <c r="R33" s="9" t="str">
        <f t="shared" si="0"/>
        <v>4</v>
      </c>
      <c r="S33" s="9" t="str">
        <f t="shared" si="1"/>
        <v>1</v>
      </c>
      <c r="T33" s="9" t="str">
        <f t="shared" si="2"/>
        <v>1</v>
      </c>
      <c r="U33" s="9" t="str">
        <f t="shared" si="3"/>
        <v>1</v>
      </c>
      <c r="V33" s="9" t="str">
        <f t="shared" si="4"/>
        <v>1</v>
      </c>
      <c r="W33" s="9" t="str">
        <f t="shared" si="5"/>
        <v>4</v>
      </c>
      <c r="X33" s="9" t="str">
        <f t="shared" si="6"/>
        <v>2</v>
      </c>
      <c r="Y33" s="9" t="str">
        <f t="shared" si="7"/>
        <v>1</v>
      </c>
      <c r="Z33" s="9" t="str">
        <f t="shared" si="8"/>
        <v>1</v>
      </c>
      <c r="AA33" s="9" t="str">
        <f t="shared" si="9"/>
        <v>1</v>
      </c>
      <c r="AB33" s="9" t="str">
        <f t="shared" si="10"/>
        <v>1</v>
      </c>
      <c r="AC33" s="9" t="str">
        <f t="shared" si="11"/>
        <v>3</v>
      </c>
      <c r="AD33" s="9" t="str">
        <f t="shared" si="12"/>
        <v>1</v>
      </c>
      <c r="AE33" s="9" t="str">
        <f t="shared" si="13"/>
        <v>3</v>
      </c>
    </row>
    <row r="34" spans="1:31" x14ac:dyDescent="0.25">
      <c r="A34" s="1" t="s">
        <v>19</v>
      </c>
      <c r="B34" s="10">
        <v>72</v>
      </c>
      <c r="C34" s="10">
        <v>2</v>
      </c>
      <c r="D34" s="10">
        <v>1</v>
      </c>
      <c r="E34" s="10">
        <v>4</v>
      </c>
      <c r="F34" s="10">
        <v>1</v>
      </c>
      <c r="G34" s="10">
        <v>4</v>
      </c>
      <c r="H34" s="10">
        <v>5</v>
      </c>
      <c r="I34" s="11">
        <v>1</v>
      </c>
      <c r="J34" s="10">
        <v>1</v>
      </c>
      <c r="K34" s="11">
        <v>1</v>
      </c>
      <c r="L34" s="10">
        <v>1</v>
      </c>
      <c r="M34" s="10">
        <v>4</v>
      </c>
      <c r="N34" s="10">
        <v>1</v>
      </c>
      <c r="O34" s="12">
        <v>2</v>
      </c>
      <c r="P34" s="4"/>
      <c r="R34" s="9" t="str">
        <f t="shared" si="0"/>
        <v>4</v>
      </c>
      <c r="S34" s="9" t="str">
        <f t="shared" si="1"/>
        <v>2</v>
      </c>
      <c r="T34" s="9" t="str">
        <f t="shared" si="2"/>
        <v>1</v>
      </c>
      <c r="U34" s="9" t="str">
        <f t="shared" si="3"/>
        <v>5</v>
      </c>
      <c r="V34" s="9" t="str">
        <f t="shared" si="4"/>
        <v>1</v>
      </c>
      <c r="W34" s="9" t="str">
        <f t="shared" si="5"/>
        <v>4</v>
      </c>
      <c r="X34" s="9" t="str">
        <f t="shared" si="6"/>
        <v>5</v>
      </c>
      <c r="Y34" s="9" t="str">
        <f t="shared" si="7"/>
        <v>1</v>
      </c>
      <c r="Z34" s="9" t="str">
        <f t="shared" si="8"/>
        <v>1</v>
      </c>
      <c r="AA34" s="9" t="str">
        <f t="shared" si="9"/>
        <v>1</v>
      </c>
      <c r="AB34" s="9" t="str">
        <f t="shared" si="10"/>
        <v>1</v>
      </c>
      <c r="AC34" s="9" t="str">
        <f t="shared" si="11"/>
        <v>4</v>
      </c>
      <c r="AD34" s="9" t="str">
        <f t="shared" si="12"/>
        <v>1</v>
      </c>
      <c r="AE34" s="9" t="str">
        <f t="shared" si="13"/>
        <v>3</v>
      </c>
    </row>
    <row r="35" spans="1:31" x14ac:dyDescent="0.25">
      <c r="A35" s="1" t="s">
        <v>20</v>
      </c>
      <c r="B35" s="10">
        <v>72</v>
      </c>
      <c r="C35" s="10">
        <v>2</v>
      </c>
      <c r="D35" s="10">
        <v>1</v>
      </c>
      <c r="E35" s="10">
        <v>4</v>
      </c>
      <c r="F35" s="10">
        <v>1</v>
      </c>
      <c r="G35" s="10">
        <v>4</v>
      </c>
      <c r="H35" s="10">
        <v>5</v>
      </c>
      <c r="I35" s="11">
        <v>1</v>
      </c>
      <c r="J35" s="10">
        <v>1</v>
      </c>
      <c r="K35" s="11">
        <v>1</v>
      </c>
      <c r="L35" s="10">
        <v>1</v>
      </c>
      <c r="M35" s="10">
        <v>4</v>
      </c>
      <c r="N35" s="10">
        <v>1</v>
      </c>
      <c r="O35" s="12">
        <v>2</v>
      </c>
      <c r="P35" s="4"/>
      <c r="R35" s="9" t="str">
        <f t="shared" si="0"/>
        <v>4</v>
      </c>
      <c r="S35" s="9" t="str">
        <f t="shared" si="1"/>
        <v>2</v>
      </c>
      <c r="T35" s="9" t="str">
        <f t="shared" si="2"/>
        <v>1</v>
      </c>
      <c r="U35" s="9" t="str">
        <f t="shared" si="3"/>
        <v>5</v>
      </c>
      <c r="V35" s="9" t="str">
        <f t="shared" si="4"/>
        <v>1</v>
      </c>
      <c r="W35" s="9" t="str">
        <f t="shared" si="5"/>
        <v>4</v>
      </c>
      <c r="X35" s="9" t="str">
        <f t="shared" si="6"/>
        <v>5</v>
      </c>
      <c r="Y35" s="9" t="str">
        <f t="shared" si="7"/>
        <v>1</v>
      </c>
      <c r="Z35" s="9" t="str">
        <f t="shared" si="8"/>
        <v>1</v>
      </c>
      <c r="AA35" s="9" t="str">
        <f t="shared" si="9"/>
        <v>1</v>
      </c>
      <c r="AB35" s="9" t="str">
        <f t="shared" si="10"/>
        <v>1</v>
      </c>
      <c r="AC35" s="9" t="str">
        <f t="shared" si="11"/>
        <v>4</v>
      </c>
      <c r="AD35" s="9" t="str">
        <f t="shared" si="12"/>
        <v>1</v>
      </c>
      <c r="AE35" s="9" t="str">
        <f t="shared" si="13"/>
        <v>3</v>
      </c>
    </row>
    <row r="36" spans="1:31" x14ac:dyDescent="0.25">
      <c r="A36" s="1" t="s">
        <v>21</v>
      </c>
      <c r="B36" s="10">
        <v>120</v>
      </c>
      <c r="C36" s="10">
        <v>1</v>
      </c>
      <c r="D36" s="10">
        <v>1</v>
      </c>
      <c r="E36" s="10">
        <v>1</v>
      </c>
      <c r="F36" s="10">
        <v>1</v>
      </c>
      <c r="G36" s="10">
        <v>4</v>
      </c>
      <c r="H36" s="10">
        <v>2</v>
      </c>
      <c r="I36" s="11">
        <v>1</v>
      </c>
      <c r="J36" s="10">
        <v>1</v>
      </c>
      <c r="K36" s="11">
        <v>1</v>
      </c>
      <c r="L36" s="10">
        <v>1</v>
      </c>
      <c r="M36" s="10">
        <v>2</v>
      </c>
      <c r="N36" s="10">
        <v>1</v>
      </c>
      <c r="O36" s="12">
        <v>2</v>
      </c>
      <c r="P36" s="4"/>
      <c r="R36" s="9" t="str">
        <f t="shared" si="0"/>
        <v>4</v>
      </c>
      <c r="S36" s="9" t="str">
        <f t="shared" si="1"/>
        <v>1</v>
      </c>
      <c r="T36" s="9" t="str">
        <f t="shared" si="2"/>
        <v>1</v>
      </c>
      <c r="U36" s="9" t="str">
        <f t="shared" si="3"/>
        <v>1</v>
      </c>
      <c r="V36" s="9" t="str">
        <f t="shared" si="4"/>
        <v>1</v>
      </c>
      <c r="W36" s="9" t="str">
        <f t="shared" si="5"/>
        <v>4</v>
      </c>
      <c r="X36" s="9" t="str">
        <f t="shared" si="6"/>
        <v>2</v>
      </c>
      <c r="Y36" s="9" t="str">
        <f t="shared" si="7"/>
        <v>1</v>
      </c>
      <c r="Z36" s="9" t="str">
        <f t="shared" si="8"/>
        <v>1</v>
      </c>
      <c r="AA36" s="9" t="str">
        <f t="shared" si="9"/>
        <v>1</v>
      </c>
      <c r="AB36" s="9" t="str">
        <f t="shared" si="10"/>
        <v>1</v>
      </c>
      <c r="AC36" s="9" t="str">
        <f t="shared" si="11"/>
        <v>2</v>
      </c>
      <c r="AD36" s="9" t="str">
        <f t="shared" si="12"/>
        <v>1</v>
      </c>
      <c r="AE36" s="9" t="str">
        <f t="shared" si="13"/>
        <v>3</v>
      </c>
    </row>
    <row r="37" spans="1:31" x14ac:dyDescent="0.25">
      <c r="A37" s="1" t="s">
        <v>22</v>
      </c>
      <c r="B37" s="10">
        <v>72</v>
      </c>
      <c r="C37" s="10">
        <v>1</v>
      </c>
      <c r="D37" s="10">
        <v>1</v>
      </c>
      <c r="E37" s="10">
        <v>1</v>
      </c>
      <c r="F37" s="10">
        <v>1</v>
      </c>
      <c r="G37" s="10">
        <v>4</v>
      </c>
      <c r="H37" s="10">
        <v>5</v>
      </c>
      <c r="I37" s="11">
        <v>1</v>
      </c>
      <c r="J37" s="10">
        <v>1</v>
      </c>
      <c r="K37" s="11">
        <v>1</v>
      </c>
      <c r="L37" s="10">
        <v>1</v>
      </c>
      <c r="M37" s="10">
        <v>4</v>
      </c>
      <c r="N37" s="10">
        <v>1</v>
      </c>
      <c r="O37" s="12">
        <v>2</v>
      </c>
      <c r="P37" s="4"/>
      <c r="R37" s="9" t="str">
        <f t="shared" si="0"/>
        <v>4</v>
      </c>
      <c r="S37" s="9" t="str">
        <f t="shared" si="1"/>
        <v>1</v>
      </c>
      <c r="T37" s="9" t="str">
        <f t="shared" si="2"/>
        <v>1</v>
      </c>
      <c r="U37" s="9" t="str">
        <f t="shared" si="3"/>
        <v>1</v>
      </c>
      <c r="V37" s="9" t="str">
        <f t="shared" si="4"/>
        <v>1</v>
      </c>
      <c r="W37" s="9" t="str">
        <f t="shared" si="5"/>
        <v>4</v>
      </c>
      <c r="X37" s="9" t="str">
        <f t="shared" si="6"/>
        <v>5</v>
      </c>
      <c r="Y37" s="9" t="str">
        <f t="shared" si="7"/>
        <v>1</v>
      </c>
      <c r="Z37" s="9" t="str">
        <f t="shared" si="8"/>
        <v>1</v>
      </c>
      <c r="AA37" s="9" t="str">
        <f t="shared" si="9"/>
        <v>1</v>
      </c>
      <c r="AB37" s="9" t="str">
        <f t="shared" si="10"/>
        <v>1</v>
      </c>
      <c r="AC37" s="9" t="str">
        <f t="shared" si="11"/>
        <v>4</v>
      </c>
      <c r="AD37" s="9" t="str">
        <f t="shared" si="12"/>
        <v>1</v>
      </c>
      <c r="AE37" s="9" t="str">
        <f t="shared" si="13"/>
        <v>3</v>
      </c>
    </row>
    <row r="38" spans="1:31" x14ac:dyDescent="0.25">
      <c r="A38" s="22" t="s">
        <v>118</v>
      </c>
      <c r="B38" s="10">
        <v>65</v>
      </c>
      <c r="C38" s="10">
        <v>2</v>
      </c>
      <c r="D38" s="10">
        <v>1</v>
      </c>
      <c r="E38" s="10">
        <v>1</v>
      </c>
      <c r="F38" s="10">
        <v>1</v>
      </c>
      <c r="G38" s="10">
        <v>4</v>
      </c>
      <c r="H38" s="10">
        <v>5</v>
      </c>
      <c r="I38" s="11">
        <v>1</v>
      </c>
      <c r="J38" s="10">
        <v>1</v>
      </c>
      <c r="K38" s="11">
        <v>1</v>
      </c>
      <c r="L38" s="10">
        <v>1</v>
      </c>
      <c r="M38" s="10">
        <v>4</v>
      </c>
      <c r="N38" s="10">
        <v>1</v>
      </c>
      <c r="O38" s="12">
        <v>2</v>
      </c>
      <c r="P38" s="4"/>
      <c r="R38" s="9" t="str">
        <f t="shared" si="0"/>
        <v>4</v>
      </c>
      <c r="S38" s="9" t="str">
        <f t="shared" si="1"/>
        <v>2</v>
      </c>
      <c r="T38" s="9" t="str">
        <f t="shared" si="2"/>
        <v>1</v>
      </c>
      <c r="U38" s="9" t="str">
        <f t="shared" si="3"/>
        <v>1</v>
      </c>
      <c r="V38" s="9" t="str">
        <f t="shared" si="4"/>
        <v>1</v>
      </c>
      <c r="W38" s="9" t="str">
        <f t="shared" si="5"/>
        <v>4</v>
      </c>
      <c r="X38" s="9" t="str">
        <f t="shared" si="6"/>
        <v>5</v>
      </c>
      <c r="Y38" s="9" t="str">
        <f t="shared" si="7"/>
        <v>1</v>
      </c>
      <c r="Z38" s="9" t="str">
        <f t="shared" si="8"/>
        <v>1</v>
      </c>
      <c r="AA38" s="9" t="str">
        <f t="shared" si="9"/>
        <v>1</v>
      </c>
      <c r="AB38" s="9" t="str">
        <f t="shared" si="10"/>
        <v>1</v>
      </c>
      <c r="AC38" s="9" t="str">
        <f t="shared" si="11"/>
        <v>4</v>
      </c>
      <c r="AD38" s="9" t="str">
        <f t="shared" si="12"/>
        <v>1</v>
      </c>
      <c r="AE38" s="9" t="str">
        <f t="shared" si="13"/>
        <v>3</v>
      </c>
    </row>
    <row r="39" spans="1:31" x14ac:dyDescent="0.25">
      <c r="A39" s="22" t="s">
        <v>119</v>
      </c>
      <c r="B39" s="10">
        <v>65</v>
      </c>
      <c r="C39" s="10">
        <v>2</v>
      </c>
      <c r="D39" s="10">
        <v>1</v>
      </c>
      <c r="E39" s="10">
        <v>1</v>
      </c>
      <c r="F39" s="10">
        <v>1</v>
      </c>
      <c r="G39" s="10">
        <v>4</v>
      </c>
      <c r="H39" s="10">
        <v>5</v>
      </c>
      <c r="I39" s="11">
        <v>1</v>
      </c>
      <c r="J39" s="10">
        <v>1</v>
      </c>
      <c r="K39" s="11">
        <v>1</v>
      </c>
      <c r="L39" s="10">
        <v>1</v>
      </c>
      <c r="M39" s="10">
        <v>4</v>
      </c>
      <c r="N39" s="10">
        <v>2</v>
      </c>
      <c r="O39" s="12">
        <v>2</v>
      </c>
      <c r="P39" s="4"/>
      <c r="R39" s="9" t="str">
        <f t="shared" si="0"/>
        <v>4</v>
      </c>
      <c r="S39" s="9" t="str">
        <f t="shared" si="1"/>
        <v>2</v>
      </c>
      <c r="T39" s="9" t="str">
        <f t="shared" si="2"/>
        <v>1</v>
      </c>
      <c r="U39" s="9" t="str">
        <f t="shared" si="3"/>
        <v>1</v>
      </c>
      <c r="V39" s="9" t="str">
        <f t="shared" si="4"/>
        <v>1</v>
      </c>
      <c r="W39" s="9" t="str">
        <f t="shared" si="5"/>
        <v>4</v>
      </c>
      <c r="X39" s="9" t="str">
        <f t="shared" si="6"/>
        <v>5</v>
      </c>
      <c r="Y39" s="9" t="str">
        <f t="shared" si="7"/>
        <v>1</v>
      </c>
      <c r="Z39" s="9" t="str">
        <f t="shared" si="8"/>
        <v>1</v>
      </c>
      <c r="AA39" s="9" t="str">
        <f t="shared" si="9"/>
        <v>1</v>
      </c>
      <c r="AB39" s="9" t="str">
        <f t="shared" si="10"/>
        <v>1</v>
      </c>
      <c r="AC39" s="9" t="str">
        <f t="shared" si="11"/>
        <v>4</v>
      </c>
      <c r="AD39" s="9" t="str">
        <f t="shared" si="12"/>
        <v>2</v>
      </c>
      <c r="AE39" s="9" t="str">
        <f t="shared" si="13"/>
        <v>3</v>
      </c>
    </row>
    <row r="40" spans="1:31" x14ac:dyDescent="0.25">
      <c r="A40" s="22" t="s">
        <v>120</v>
      </c>
      <c r="B40" s="10">
        <v>65</v>
      </c>
      <c r="C40" s="10">
        <v>2</v>
      </c>
      <c r="D40" s="10">
        <v>1</v>
      </c>
      <c r="E40" s="10">
        <v>4</v>
      </c>
      <c r="F40" s="10">
        <v>1</v>
      </c>
      <c r="G40" s="10">
        <v>4</v>
      </c>
      <c r="H40" s="10">
        <v>5</v>
      </c>
      <c r="I40" s="11">
        <v>1</v>
      </c>
      <c r="J40" s="10">
        <v>1</v>
      </c>
      <c r="K40" s="11">
        <v>1</v>
      </c>
      <c r="L40" s="10">
        <v>1</v>
      </c>
      <c r="M40" s="10">
        <v>3</v>
      </c>
      <c r="N40" s="10">
        <v>2</v>
      </c>
      <c r="O40" s="12">
        <v>2</v>
      </c>
      <c r="P40" s="4"/>
      <c r="R40" s="9" t="str">
        <f t="shared" si="0"/>
        <v>4</v>
      </c>
      <c r="S40" s="9" t="str">
        <f t="shared" si="1"/>
        <v>2</v>
      </c>
      <c r="T40" s="9" t="str">
        <f t="shared" si="2"/>
        <v>1</v>
      </c>
      <c r="U40" s="9" t="str">
        <f t="shared" si="3"/>
        <v>5</v>
      </c>
      <c r="V40" s="9" t="str">
        <f t="shared" si="4"/>
        <v>1</v>
      </c>
      <c r="W40" s="9" t="str">
        <f t="shared" si="5"/>
        <v>4</v>
      </c>
      <c r="X40" s="9" t="str">
        <f t="shared" si="6"/>
        <v>5</v>
      </c>
      <c r="Y40" s="9" t="str">
        <f t="shared" si="7"/>
        <v>1</v>
      </c>
      <c r="Z40" s="9" t="str">
        <f t="shared" si="8"/>
        <v>1</v>
      </c>
      <c r="AA40" s="9" t="str">
        <f t="shared" si="9"/>
        <v>1</v>
      </c>
      <c r="AB40" s="9" t="str">
        <f t="shared" si="10"/>
        <v>1</v>
      </c>
      <c r="AC40" s="9" t="str">
        <f t="shared" si="11"/>
        <v>3</v>
      </c>
      <c r="AD40" s="9" t="str">
        <f t="shared" si="12"/>
        <v>2</v>
      </c>
      <c r="AE40" s="9" t="str">
        <f t="shared" si="13"/>
        <v>3</v>
      </c>
    </row>
    <row r="41" spans="1:31" x14ac:dyDescent="0.25">
      <c r="A41" s="1" t="s">
        <v>23</v>
      </c>
      <c r="B41" s="10">
        <v>110</v>
      </c>
      <c r="C41" s="10">
        <v>1</v>
      </c>
      <c r="D41" s="10">
        <v>1</v>
      </c>
      <c r="E41" s="10">
        <v>1</v>
      </c>
      <c r="F41" s="10">
        <v>1</v>
      </c>
      <c r="G41" s="10">
        <v>4</v>
      </c>
      <c r="H41" s="10">
        <v>2</v>
      </c>
      <c r="I41" s="11">
        <v>1</v>
      </c>
      <c r="J41" s="10">
        <v>1</v>
      </c>
      <c r="K41" s="11">
        <v>1</v>
      </c>
      <c r="L41" s="10">
        <v>1</v>
      </c>
      <c r="M41" s="10">
        <v>2</v>
      </c>
      <c r="N41" s="10">
        <v>1</v>
      </c>
      <c r="O41" s="12">
        <v>2</v>
      </c>
      <c r="P41" s="4"/>
      <c r="R41" s="9" t="str">
        <f t="shared" si="0"/>
        <v>4</v>
      </c>
      <c r="S41" s="9" t="str">
        <f t="shared" si="1"/>
        <v>1</v>
      </c>
      <c r="T41" s="9" t="str">
        <f t="shared" si="2"/>
        <v>1</v>
      </c>
      <c r="U41" s="9" t="str">
        <f t="shared" si="3"/>
        <v>1</v>
      </c>
      <c r="V41" s="9" t="str">
        <f t="shared" si="4"/>
        <v>1</v>
      </c>
      <c r="W41" s="9" t="str">
        <f t="shared" si="5"/>
        <v>4</v>
      </c>
      <c r="X41" s="9" t="str">
        <f t="shared" si="6"/>
        <v>2</v>
      </c>
      <c r="Y41" s="9" t="str">
        <f t="shared" si="7"/>
        <v>1</v>
      </c>
      <c r="Z41" s="9" t="str">
        <f t="shared" si="8"/>
        <v>1</v>
      </c>
      <c r="AA41" s="9" t="str">
        <f t="shared" si="9"/>
        <v>1</v>
      </c>
      <c r="AB41" s="9" t="str">
        <f t="shared" si="10"/>
        <v>1</v>
      </c>
      <c r="AC41" s="9" t="str">
        <f t="shared" si="11"/>
        <v>2</v>
      </c>
      <c r="AD41" s="9" t="str">
        <f t="shared" si="12"/>
        <v>1</v>
      </c>
      <c r="AE41" s="9" t="str">
        <f t="shared" si="13"/>
        <v>3</v>
      </c>
    </row>
    <row r="42" spans="1:31" x14ac:dyDescent="0.25">
      <c r="A42" s="1" t="s">
        <v>24</v>
      </c>
      <c r="B42" s="10">
        <v>105</v>
      </c>
      <c r="C42" s="10">
        <v>1</v>
      </c>
      <c r="D42" s="10">
        <v>1</v>
      </c>
      <c r="E42" s="10">
        <v>1</v>
      </c>
      <c r="F42" s="10">
        <v>1</v>
      </c>
      <c r="G42" s="10">
        <v>4</v>
      </c>
      <c r="H42" s="10">
        <v>5</v>
      </c>
      <c r="I42" s="11">
        <v>1</v>
      </c>
      <c r="J42" s="10">
        <v>1</v>
      </c>
      <c r="K42" s="11">
        <v>1</v>
      </c>
      <c r="L42" s="10">
        <v>1</v>
      </c>
      <c r="M42" s="10">
        <v>3</v>
      </c>
      <c r="N42" s="10">
        <v>2</v>
      </c>
      <c r="O42" s="12">
        <v>2</v>
      </c>
      <c r="P42" s="4"/>
      <c r="R42" s="9" t="str">
        <f t="shared" si="0"/>
        <v>4</v>
      </c>
      <c r="S42" s="9" t="str">
        <f t="shared" si="1"/>
        <v>1</v>
      </c>
      <c r="T42" s="9" t="str">
        <f t="shared" si="2"/>
        <v>1</v>
      </c>
      <c r="U42" s="9" t="str">
        <f t="shared" si="3"/>
        <v>1</v>
      </c>
      <c r="V42" s="9" t="str">
        <f t="shared" si="4"/>
        <v>1</v>
      </c>
      <c r="W42" s="9" t="str">
        <f t="shared" si="5"/>
        <v>4</v>
      </c>
      <c r="X42" s="9" t="str">
        <f t="shared" si="6"/>
        <v>5</v>
      </c>
      <c r="Y42" s="9" t="str">
        <f t="shared" si="7"/>
        <v>1</v>
      </c>
      <c r="Z42" s="9" t="str">
        <f t="shared" si="8"/>
        <v>1</v>
      </c>
      <c r="AA42" s="9" t="str">
        <f t="shared" si="9"/>
        <v>1</v>
      </c>
      <c r="AB42" s="9" t="str">
        <f t="shared" si="10"/>
        <v>1</v>
      </c>
      <c r="AC42" s="9" t="str">
        <f t="shared" si="11"/>
        <v>3</v>
      </c>
      <c r="AD42" s="9" t="str">
        <f t="shared" si="12"/>
        <v>2</v>
      </c>
      <c r="AE42" s="9" t="str">
        <f t="shared" si="13"/>
        <v>3</v>
      </c>
    </row>
    <row r="43" spans="1:31" x14ac:dyDescent="0.25">
      <c r="A43" s="1" t="s">
        <v>25</v>
      </c>
      <c r="B43" s="10">
        <v>72</v>
      </c>
      <c r="C43" s="10">
        <v>1</v>
      </c>
      <c r="D43" s="10">
        <v>1</v>
      </c>
      <c r="E43" s="10">
        <v>1</v>
      </c>
      <c r="F43" s="10">
        <v>1</v>
      </c>
      <c r="G43" s="10">
        <v>4</v>
      </c>
      <c r="H43" s="10">
        <v>2</v>
      </c>
      <c r="I43" s="11">
        <v>1</v>
      </c>
      <c r="J43" s="10">
        <v>1</v>
      </c>
      <c r="K43" s="11">
        <v>1</v>
      </c>
      <c r="L43" s="10">
        <v>1</v>
      </c>
      <c r="M43" s="10">
        <v>2</v>
      </c>
      <c r="N43" s="10">
        <v>1</v>
      </c>
      <c r="O43" s="12">
        <v>2</v>
      </c>
      <c r="P43" s="4"/>
      <c r="R43" s="9" t="str">
        <f t="shared" si="0"/>
        <v>4</v>
      </c>
      <c r="S43" s="9" t="str">
        <f t="shared" si="1"/>
        <v>1</v>
      </c>
      <c r="T43" s="9" t="str">
        <f t="shared" si="2"/>
        <v>1</v>
      </c>
      <c r="U43" s="9" t="str">
        <f t="shared" si="3"/>
        <v>1</v>
      </c>
      <c r="V43" s="9" t="str">
        <f t="shared" si="4"/>
        <v>1</v>
      </c>
      <c r="W43" s="9" t="str">
        <f t="shared" si="5"/>
        <v>4</v>
      </c>
      <c r="X43" s="9" t="str">
        <f t="shared" si="6"/>
        <v>2</v>
      </c>
      <c r="Y43" s="9" t="str">
        <f t="shared" si="7"/>
        <v>1</v>
      </c>
      <c r="Z43" s="9" t="str">
        <f t="shared" si="8"/>
        <v>1</v>
      </c>
      <c r="AA43" s="9" t="str">
        <f t="shared" si="9"/>
        <v>1</v>
      </c>
      <c r="AB43" s="9" t="str">
        <f t="shared" si="10"/>
        <v>1</v>
      </c>
      <c r="AC43" s="9" t="str">
        <f t="shared" si="11"/>
        <v>2</v>
      </c>
      <c r="AD43" s="9" t="str">
        <f t="shared" si="12"/>
        <v>1</v>
      </c>
      <c r="AE43" s="9" t="str">
        <f t="shared" si="13"/>
        <v>3</v>
      </c>
    </row>
    <row r="44" spans="1:31" x14ac:dyDescent="0.25">
      <c r="A44" s="1" t="s">
        <v>26</v>
      </c>
      <c r="B44" s="10">
        <v>55</v>
      </c>
      <c r="C44" s="10">
        <v>5</v>
      </c>
      <c r="D44" s="10">
        <v>1</v>
      </c>
      <c r="E44" s="10">
        <v>1</v>
      </c>
      <c r="F44" s="10">
        <v>1</v>
      </c>
      <c r="G44" s="10">
        <v>4</v>
      </c>
      <c r="H44" s="10">
        <v>5</v>
      </c>
      <c r="I44" s="11">
        <v>2</v>
      </c>
      <c r="J44" s="10">
        <v>2</v>
      </c>
      <c r="K44" s="11">
        <v>1</v>
      </c>
      <c r="L44" s="10">
        <v>1</v>
      </c>
      <c r="M44" s="10">
        <v>3</v>
      </c>
      <c r="N44" s="10">
        <v>2</v>
      </c>
      <c r="O44" s="12">
        <v>3</v>
      </c>
      <c r="P44" s="4"/>
      <c r="R44" s="9" t="str">
        <f t="shared" si="0"/>
        <v>4</v>
      </c>
      <c r="S44" s="9" t="str">
        <f t="shared" si="1"/>
        <v>5</v>
      </c>
      <c r="T44" s="9" t="str">
        <f t="shared" si="2"/>
        <v>1</v>
      </c>
      <c r="U44" s="9" t="str">
        <f t="shared" si="3"/>
        <v>1</v>
      </c>
      <c r="V44" s="9" t="str">
        <f t="shared" si="4"/>
        <v>1</v>
      </c>
      <c r="W44" s="9" t="str">
        <f t="shared" si="5"/>
        <v>4</v>
      </c>
      <c r="X44" s="9" t="str">
        <f t="shared" si="6"/>
        <v>5</v>
      </c>
      <c r="Y44" s="9" t="str">
        <f t="shared" si="7"/>
        <v>3</v>
      </c>
      <c r="Z44" s="9" t="str">
        <f t="shared" si="8"/>
        <v>3</v>
      </c>
      <c r="AA44" s="9" t="str">
        <f t="shared" si="9"/>
        <v>1</v>
      </c>
      <c r="AB44" s="9" t="str">
        <f t="shared" si="10"/>
        <v>1</v>
      </c>
      <c r="AC44" s="9" t="str">
        <f t="shared" si="11"/>
        <v>3</v>
      </c>
      <c r="AD44" s="9" t="str">
        <f t="shared" si="12"/>
        <v>2</v>
      </c>
      <c r="AE44" s="9" t="str">
        <f t="shared" si="13"/>
        <v>4</v>
      </c>
    </row>
    <row r="45" spans="1:31" x14ac:dyDescent="0.25">
      <c r="A45" s="22" t="s">
        <v>121</v>
      </c>
      <c r="B45" s="10">
        <v>72</v>
      </c>
      <c r="C45" s="10">
        <v>2</v>
      </c>
      <c r="D45" s="10">
        <v>1</v>
      </c>
      <c r="E45" s="10">
        <v>1</v>
      </c>
      <c r="F45" s="10">
        <v>1</v>
      </c>
      <c r="G45" s="10">
        <v>4</v>
      </c>
      <c r="H45" s="10">
        <v>5</v>
      </c>
      <c r="I45" s="11">
        <v>1</v>
      </c>
      <c r="J45" s="10">
        <v>1</v>
      </c>
      <c r="K45" s="11">
        <v>1</v>
      </c>
      <c r="L45" s="10">
        <v>1</v>
      </c>
      <c r="M45" s="10">
        <v>3</v>
      </c>
      <c r="N45" s="10">
        <v>2</v>
      </c>
      <c r="O45" s="12">
        <v>2</v>
      </c>
      <c r="P45" s="4"/>
      <c r="R45" s="9" t="str">
        <f t="shared" si="0"/>
        <v>4</v>
      </c>
      <c r="S45" s="9" t="str">
        <f t="shared" si="1"/>
        <v>2</v>
      </c>
      <c r="T45" s="9" t="str">
        <f t="shared" si="2"/>
        <v>1</v>
      </c>
      <c r="U45" s="9" t="str">
        <f t="shared" si="3"/>
        <v>1</v>
      </c>
      <c r="V45" s="9" t="str">
        <f t="shared" si="4"/>
        <v>1</v>
      </c>
      <c r="W45" s="9" t="str">
        <f t="shared" si="5"/>
        <v>4</v>
      </c>
      <c r="X45" s="9" t="str">
        <f t="shared" si="6"/>
        <v>5</v>
      </c>
      <c r="Y45" s="9" t="str">
        <f t="shared" si="7"/>
        <v>1</v>
      </c>
      <c r="Z45" s="9" t="str">
        <f t="shared" si="8"/>
        <v>1</v>
      </c>
      <c r="AA45" s="9" t="str">
        <f t="shared" si="9"/>
        <v>1</v>
      </c>
      <c r="AB45" s="9" t="str">
        <f t="shared" si="10"/>
        <v>1</v>
      </c>
      <c r="AC45" s="9" t="str">
        <f t="shared" si="11"/>
        <v>3</v>
      </c>
      <c r="AD45" s="9" t="str">
        <f t="shared" si="12"/>
        <v>2</v>
      </c>
      <c r="AE45" s="9" t="str">
        <f t="shared" si="13"/>
        <v>3</v>
      </c>
    </row>
    <row r="46" spans="1:31" x14ac:dyDescent="0.25">
      <c r="A46" s="22" t="s">
        <v>122</v>
      </c>
      <c r="B46" s="10">
        <v>25</v>
      </c>
      <c r="C46" s="10">
        <v>5</v>
      </c>
      <c r="D46" s="10">
        <v>1</v>
      </c>
      <c r="E46" s="10">
        <v>4</v>
      </c>
      <c r="F46" s="10">
        <v>1</v>
      </c>
      <c r="G46" s="10">
        <v>4</v>
      </c>
      <c r="H46" s="10">
        <v>5</v>
      </c>
      <c r="I46" s="11">
        <v>2</v>
      </c>
      <c r="J46" s="10">
        <v>2</v>
      </c>
      <c r="K46" s="11">
        <v>1</v>
      </c>
      <c r="L46" s="10">
        <v>1</v>
      </c>
      <c r="M46" s="10">
        <v>4</v>
      </c>
      <c r="N46" s="10">
        <v>2</v>
      </c>
      <c r="O46" s="12">
        <v>2</v>
      </c>
      <c r="P46" s="4"/>
      <c r="R46" s="9" t="str">
        <f t="shared" si="0"/>
        <v>5</v>
      </c>
      <c r="S46" s="9" t="str">
        <f t="shared" si="1"/>
        <v>5</v>
      </c>
      <c r="T46" s="9" t="str">
        <f t="shared" si="2"/>
        <v>1</v>
      </c>
      <c r="U46" s="9" t="str">
        <f t="shared" si="3"/>
        <v>5</v>
      </c>
      <c r="V46" s="9" t="str">
        <f t="shared" si="4"/>
        <v>1</v>
      </c>
      <c r="W46" s="9" t="str">
        <f t="shared" si="5"/>
        <v>4</v>
      </c>
      <c r="X46" s="9" t="str">
        <f t="shared" si="6"/>
        <v>5</v>
      </c>
      <c r="Y46" s="9" t="str">
        <f t="shared" si="7"/>
        <v>3</v>
      </c>
      <c r="Z46" s="9" t="str">
        <f t="shared" si="8"/>
        <v>3</v>
      </c>
      <c r="AA46" s="9" t="str">
        <f t="shared" si="9"/>
        <v>1</v>
      </c>
      <c r="AB46" s="9" t="str">
        <f t="shared" si="10"/>
        <v>1</v>
      </c>
      <c r="AC46" s="9" t="str">
        <f t="shared" si="11"/>
        <v>4</v>
      </c>
      <c r="AD46" s="9" t="str">
        <f t="shared" si="12"/>
        <v>2</v>
      </c>
      <c r="AE46" s="9" t="str">
        <f t="shared" si="13"/>
        <v>3</v>
      </c>
    </row>
    <row r="47" spans="1:31" x14ac:dyDescent="0.25">
      <c r="A47" s="22" t="s">
        <v>123</v>
      </c>
      <c r="B47" s="10">
        <v>72</v>
      </c>
      <c r="C47" s="10">
        <v>1</v>
      </c>
      <c r="D47" s="10">
        <v>1</v>
      </c>
      <c r="E47" s="10">
        <v>4</v>
      </c>
      <c r="F47" s="10">
        <v>1</v>
      </c>
      <c r="G47" s="10">
        <v>4</v>
      </c>
      <c r="H47" s="10">
        <v>5</v>
      </c>
      <c r="I47" s="11">
        <v>2</v>
      </c>
      <c r="J47" s="10">
        <v>1</v>
      </c>
      <c r="K47" s="11">
        <v>1</v>
      </c>
      <c r="L47" s="10">
        <v>1</v>
      </c>
      <c r="M47" s="10">
        <v>3</v>
      </c>
      <c r="N47" s="10">
        <v>2</v>
      </c>
      <c r="O47" s="12">
        <v>2</v>
      </c>
      <c r="P47" s="4"/>
      <c r="R47" s="9" t="str">
        <f t="shared" si="0"/>
        <v>4</v>
      </c>
      <c r="S47" s="9" t="str">
        <f t="shared" si="1"/>
        <v>1</v>
      </c>
      <c r="T47" s="9" t="str">
        <f t="shared" si="2"/>
        <v>1</v>
      </c>
      <c r="U47" s="9" t="str">
        <f t="shared" si="3"/>
        <v>5</v>
      </c>
      <c r="V47" s="9" t="str">
        <f t="shared" si="4"/>
        <v>1</v>
      </c>
      <c r="W47" s="9" t="str">
        <f t="shared" si="5"/>
        <v>4</v>
      </c>
      <c r="X47" s="9" t="str">
        <f t="shared" si="6"/>
        <v>5</v>
      </c>
      <c r="Y47" s="9" t="str">
        <f t="shared" si="7"/>
        <v>3</v>
      </c>
      <c r="Z47" s="9" t="str">
        <f t="shared" si="8"/>
        <v>1</v>
      </c>
      <c r="AA47" s="9" t="str">
        <f t="shared" si="9"/>
        <v>1</v>
      </c>
      <c r="AB47" s="9" t="str">
        <f t="shared" si="10"/>
        <v>1</v>
      </c>
      <c r="AC47" s="9" t="str">
        <f t="shared" si="11"/>
        <v>3</v>
      </c>
      <c r="AD47" s="9" t="str">
        <f t="shared" si="12"/>
        <v>2</v>
      </c>
      <c r="AE47" s="9" t="str">
        <f t="shared" si="13"/>
        <v>3</v>
      </c>
    </row>
    <row r="48" spans="1:31" x14ac:dyDescent="0.25">
      <c r="A48" s="1" t="s">
        <v>27</v>
      </c>
      <c r="B48" s="10">
        <v>103</v>
      </c>
      <c r="C48" s="10">
        <v>1</v>
      </c>
      <c r="D48" s="10">
        <v>1</v>
      </c>
      <c r="E48" s="10">
        <v>1</v>
      </c>
      <c r="F48" s="10">
        <v>1</v>
      </c>
      <c r="G48" s="10">
        <v>4</v>
      </c>
      <c r="H48" s="10">
        <v>2</v>
      </c>
      <c r="I48" s="11">
        <v>1</v>
      </c>
      <c r="J48" s="10">
        <v>1</v>
      </c>
      <c r="K48" s="11">
        <v>1</v>
      </c>
      <c r="L48" s="10">
        <v>1</v>
      </c>
      <c r="M48" s="10">
        <v>2</v>
      </c>
      <c r="N48" s="10">
        <v>1</v>
      </c>
      <c r="O48" s="12">
        <v>2</v>
      </c>
      <c r="P48" s="4"/>
      <c r="R48" s="9" t="str">
        <f t="shared" si="0"/>
        <v>4</v>
      </c>
      <c r="S48" s="9" t="str">
        <f t="shared" si="1"/>
        <v>1</v>
      </c>
      <c r="T48" s="9" t="str">
        <f t="shared" si="2"/>
        <v>1</v>
      </c>
      <c r="U48" s="9" t="str">
        <f t="shared" si="3"/>
        <v>1</v>
      </c>
      <c r="V48" s="9" t="str">
        <f t="shared" si="4"/>
        <v>1</v>
      </c>
      <c r="W48" s="9" t="str">
        <f t="shared" si="5"/>
        <v>4</v>
      </c>
      <c r="X48" s="9" t="str">
        <f t="shared" si="6"/>
        <v>2</v>
      </c>
      <c r="Y48" s="9" t="str">
        <f t="shared" si="7"/>
        <v>1</v>
      </c>
      <c r="Z48" s="9" t="str">
        <f t="shared" si="8"/>
        <v>1</v>
      </c>
      <c r="AA48" s="9" t="str">
        <f t="shared" si="9"/>
        <v>1</v>
      </c>
      <c r="AB48" s="9" t="str">
        <f t="shared" si="10"/>
        <v>1</v>
      </c>
      <c r="AC48" s="9" t="str">
        <f t="shared" si="11"/>
        <v>2</v>
      </c>
      <c r="AD48" s="9" t="str">
        <f t="shared" si="12"/>
        <v>1</v>
      </c>
      <c r="AE48" s="9" t="str">
        <f t="shared" si="13"/>
        <v>3</v>
      </c>
    </row>
    <row r="49" spans="1:31" x14ac:dyDescent="0.25">
      <c r="A49" s="22" t="s">
        <v>124</v>
      </c>
      <c r="B49" s="10">
        <v>45</v>
      </c>
      <c r="C49" s="10">
        <v>5</v>
      </c>
      <c r="D49" s="10">
        <v>1</v>
      </c>
      <c r="E49" s="10">
        <v>4</v>
      </c>
      <c r="F49" s="10">
        <v>1</v>
      </c>
      <c r="G49" s="10">
        <v>4</v>
      </c>
      <c r="H49" s="10">
        <v>5</v>
      </c>
      <c r="I49" s="11">
        <v>2</v>
      </c>
      <c r="J49" s="10">
        <v>2</v>
      </c>
      <c r="K49" s="11">
        <v>1</v>
      </c>
      <c r="L49" s="10">
        <v>1</v>
      </c>
      <c r="M49" s="10">
        <v>4</v>
      </c>
      <c r="N49" s="10">
        <v>3</v>
      </c>
      <c r="O49" s="12">
        <v>2</v>
      </c>
      <c r="P49" s="4"/>
      <c r="R49" s="9" t="str">
        <f t="shared" si="0"/>
        <v>5</v>
      </c>
      <c r="S49" s="9" t="str">
        <f t="shared" si="1"/>
        <v>5</v>
      </c>
      <c r="T49" s="9" t="str">
        <f t="shared" si="2"/>
        <v>1</v>
      </c>
      <c r="U49" s="9" t="str">
        <f t="shared" si="3"/>
        <v>5</v>
      </c>
      <c r="V49" s="9" t="str">
        <f t="shared" si="4"/>
        <v>1</v>
      </c>
      <c r="W49" s="9" t="str">
        <f t="shared" si="5"/>
        <v>4</v>
      </c>
      <c r="X49" s="9" t="str">
        <f t="shared" si="6"/>
        <v>5</v>
      </c>
      <c r="Y49" s="9" t="str">
        <f t="shared" si="7"/>
        <v>3</v>
      </c>
      <c r="Z49" s="9" t="str">
        <f t="shared" si="8"/>
        <v>3</v>
      </c>
      <c r="AA49" s="9" t="str">
        <f t="shared" si="9"/>
        <v>1</v>
      </c>
      <c r="AB49" s="9" t="str">
        <f t="shared" si="10"/>
        <v>1</v>
      </c>
      <c r="AC49" s="9" t="str">
        <f t="shared" si="11"/>
        <v>4</v>
      </c>
      <c r="AD49" s="9" t="str">
        <f t="shared" si="12"/>
        <v>3</v>
      </c>
      <c r="AE49" s="9" t="str">
        <f t="shared" si="13"/>
        <v>3</v>
      </c>
    </row>
    <row r="50" spans="1:31" x14ac:dyDescent="0.25">
      <c r="A50" s="22" t="s">
        <v>125</v>
      </c>
      <c r="B50" s="10">
        <v>72</v>
      </c>
      <c r="C50" s="10">
        <v>1</v>
      </c>
      <c r="D50" s="10">
        <v>1</v>
      </c>
      <c r="E50" s="10">
        <v>4</v>
      </c>
      <c r="F50" s="10">
        <v>1</v>
      </c>
      <c r="G50" s="10">
        <v>4</v>
      </c>
      <c r="H50" s="10">
        <v>5</v>
      </c>
      <c r="I50" s="11">
        <v>1</v>
      </c>
      <c r="J50" s="10">
        <v>1</v>
      </c>
      <c r="K50" s="11">
        <v>1</v>
      </c>
      <c r="L50" s="10">
        <v>1</v>
      </c>
      <c r="M50" s="10">
        <v>3</v>
      </c>
      <c r="N50" s="10">
        <v>2</v>
      </c>
      <c r="O50" s="12">
        <v>3</v>
      </c>
      <c r="P50" s="4"/>
      <c r="R50" s="9" t="str">
        <f t="shared" si="0"/>
        <v>4</v>
      </c>
      <c r="S50" s="9" t="str">
        <f t="shared" si="1"/>
        <v>1</v>
      </c>
      <c r="T50" s="9" t="str">
        <f t="shared" si="2"/>
        <v>1</v>
      </c>
      <c r="U50" s="9" t="str">
        <f t="shared" si="3"/>
        <v>5</v>
      </c>
      <c r="V50" s="9" t="str">
        <f t="shared" si="4"/>
        <v>1</v>
      </c>
      <c r="W50" s="9" t="str">
        <f t="shared" si="5"/>
        <v>4</v>
      </c>
      <c r="X50" s="9" t="str">
        <f t="shared" si="6"/>
        <v>5</v>
      </c>
      <c r="Y50" s="9" t="str">
        <f t="shared" si="7"/>
        <v>1</v>
      </c>
      <c r="Z50" s="9" t="str">
        <f t="shared" si="8"/>
        <v>1</v>
      </c>
      <c r="AA50" s="9" t="str">
        <f t="shared" si="9"/>
        <v>1</v>
      </c>
      <c r="AB50" s="9" t="str">
        <f t="shared" si="10"/>
        <v>1</v>
      </c>
      <c r="AC50" s="9" t="str">
        <f t="shared" si="11"/>
        <v>3</v>
      </c>
      <c r="AD50" s="9" t="str">
        <f t="shared" si="12"/>
        <v>2</v>
      </c>
      <c r="AE50" s="9" t="str">
        <f t="shared" si="13"/>
        <v>4</v>
      </c>
    </row>
    <row r="51" spans="1:31" x14ac:dyDescent="0.25">
      <c r="A51" s="1" t="s">
        <v>28</v>
      </c>
      <c r="B51" s="10">
        <v>130</v>
      </c>
      <c r="C51" s="10">
        <v>1</v>
      </c>
      <c r="D51" s="10">
        <v>1</v>
      </c>
      <c r="E51" s="10">
        <v>1</v>
      </c>
      <c r="F51" s="10">
        <v>1</v>
      </c>
      <c r="G51" s="10">
        <v>4</v>
      </c>
      <c r="H51" s="10">
        <v>2</v>
      </c>
      <c r="I51" s="11">
        <v>1</v>
      </c>
      <c r="J51" s="10">
        <v>1</v>
      </c>
      <c r="K51" s="11">
        <v>1</v>
      </c>
      <c r="L51" s="10">
        <v>1</v>
      </c>
      <c r="M51" s="10">
        <v>1</v>
      </c>
      <c r="N51" s="10">
        <v>1</v>
      </c>
      <c r="O51" s="12">
        <v>1</v>
      </c>
      <c r="P51" s="4"/>
      <c r="R51" s="9" t="str">
        <f t="shared" si="0"/>
        <v>4</v>
      </c>
      <c r="S51" s="9" t="str">
        <f t="shared" si="1"/>
        <v>1</v>
      </c>
      <c r="T51" s="9" t="str">
        <f t="shared" si="2"/>
        <v>1</v>
      </c>
      <c r="U51" s="9" t="str">
        <f t="shared" si="3"/>
        <v>1</v>
      </c>
      <c r="V51" s="9" t="str">
        <f t="shared" si="4"/>
        <v>1</v>
      </c>
      <c r="W51" s="9" t="str">
        <f t="shared" si="5"/>
        <v>4</v>
      </c>
      <c r="X51" s="9" t="str">
        <f t="shared" si="6"/>
        <v>2</v>
      </c>
      <c r="Y51" s="9" t="str">
        <f t="shared" si="7"/>
        <v>1</v>
      </c>
      <c r="Z51" s="9" t="str">
        <f t="shared" si="8"/>
        <v>1</v>
      </c>
      <c r="AA51" s="9" t="str">
        <f t="shared" si="9"/>
        <v>1</v>
      </c>
      <c r="AB51" s="9" t="str">
        <f t="shared" si="10"/>
        <v>1</v>
      </c>
      <c r="AC51" s="9" t="str">
        <f t="shared" si="11"/>
        <v>1</v>
      </c>
      <c r="AD51" s="9" t="str">
        <f t="shared" si="12"/>
        <v>1</v>
      </c>
      <c r="AE51" s="9" t="str">
        <f t="shared" si="13"/>
        <v>1</v>
      </c>
    </row>
    <row r="52" spans="1:31" x14ac:dyDescent="0.25">
      <c r="A52" s="22" t="s">
        <v>126</v>
      </c>
      <c r="B52" s="10">
        <v>84</v>
      </c>
      <c r="C52" s="10">
        <v>1</v>
      </c>
      <c r="D52" s="10">
        <v>1</v>
      </c>
      <c r="E52" s="10">
        <v>1</v>
      </c>
      <c r="F52" s="10">
        <v>1</v>
      </c>
      <c r="G52" s="10">
        <v>4</v>
      </c>
      <c r="H52" s="10">
        <v>5</v>
      </c>
      <c r="I52" s="11">
        <v>1</v>
      </c>
      <c r="J52" s="10">
        <v>1</v>
      </c>
      <c r="K52" s="11">
        <v>1</v>
      </c>
      <c r="L52" s="10">
        <v>1</v>
      </c>
      <c r="M52" s="10">
        <v>3</v>
      </c>
      <c r="N52" s="10">
        <v>2</v>
      </c>
      <c r="O52" s="12">
        <v>3</v>
      </c>
      <c r="P52" s="4"/>
      <c r="R52" s="9" t="str">
        <f t="shared" si="0"/>
        <v>4</v>
      </c>
      <c r="S52" s="9" t="str">
        <f t="shared" si="1"/>
        <v>1</v>
      </c>
      <c r="T52" s="9" t="str">
        <f t="shared" si="2"/>
        <v>1</v>
      </c>
      <c r="U52" s="9" t="str">
        <f t="shared" si="3"/>
        <v>1</v>
      </c>
      <c r="V52" s="9" t="str">
        <f t="shared" si="4"/>
        <v>1</v>
      </c>
      <c r="W52" s="9" t="str">
        <f t="shared" si="5"/>
        <v>4</v>
      </c>
      <c r="X52" s="9" t="str">
        <f t="shared" si="6"/>
        <v>5</v>
      </c>
      <c r="Y52" s="9" t="str">
        <f t="shared" si="7"/>
        <v>1</v>
      </c>
      <c r="Z52" s="9" t="str">
        <f t="shared" si="8"/>
        <v>1</v>
      </c>
      <c r="AA52" s="9" t="str">
        <f t="shared" si="9"/>
        <v>1</v>
      </c>
      <c r="AB52" s="9" t="str">
        <f t="shared" si="10"/>
        <v>1</v>
      </c>
      <c r="AC52" s="9" t="str">
        <f t="shared" si="11"/>
        <v>3</v>
      </c>
      <c r="AD52" s="9" t="str">
        <f t="shared" si="12"/>
        <v>2</v>
      </c>
      <c r="AE52" s="9" t="str">
        <f t="shared" si="13"/>
        <v>4</v>
      </c>
    </row>
    <row r="53" spans="1:31" x14ac:dyDescent="0.25">
      <c r="A53" s="1" t="s">
        <v>29</v>
      </c>
      <c r="B53" s="10">
        <v>120</v>
      </c>
      <c r="C53" s="10">
        <v>1</v>
      </c>
      <c r="D53" s="10">
        <v>1</v>
      </c>
      <c r="E53" s="10">
        <v>1</v>
      </c>
      <c r="F53" s="10">
        <v>1</v>
      </c>
      <c r="G53" s="10">
        <v>4</v>
      </c>
      <c r="H53" s="10">
        <v>2</v>
      </c>
      <c r="I53" s="11">
        <v>1</v>
      </c>
      <c r="J53" s="10">
        <v>2</v>
      </c>
      <c r="K53" s="11">
        <v>1</v>
      </c>
      <c r="L53" s="10">
        <v>1</v>
      </c>
      <c r="M53" s="10">
        <v>2</v>
      </c>
      <c r="N53" s="10">
        <v>1</v>
      </c>
      <c r="O53" s="12">
        <v>1</v>
      </c>
      <c r="P53" s="4"/>
      <c r="R53" s="9" t="str">
        <f t="shared" si="0"/>
        <v>4</v>
      </c>
      <c r="S53" s="9" t="str">
        <f t="shared" si="1"/>
        <v>1</v>
      </c>
      <c r="T53" s="9" t="str">
        <f t="shared" si="2"/>
        <v>1</v>
      </c>
      <c r="U53" s="9" t="str">
        <f t="shared" si="3"/>
        <v>1</v>
      </c>
      <c r="V53" s="9" t="str">
        <f t="shared" si="4"/>
        <v>1</v>
      </c>
      <c r="W53" s="9" t="str">
        <f t="shared" si="5"/>
        <v>4</v>
      </c>
      <c r="X53" s="9" t="str">
        <f t="shared" si="6"/>
        <v>2</v>
      </c>
      <c r="Y53" s="9" t="str">
        <f t="shared" si="7"/>
        <v>1</v>
      </c>
      <c r="Z53" s="9" t="str">
        <f t="shared" si="8"/>
        <v>3</v>
      </c>
      <c r="AA53" s="9" t="str">
        <f t="shared" si="9"/>
        <v>1</v>
      </c>
      <c r="AB53" s="9" t="str">
        <f t="shared" si="10"/>
        <v>1</v>
      </c>
      <c r="AC53" s="9" t="str">
        <f t="shared" si="11"/>
        <v>2</v>
      </c>
      <c r="AD53" s="9" t="str">
        <f t="shared" si="12"/>
        <v>1</v>
      </c>
      <c r="AE53" s="9" t="str">
        <f t="shared" si="13"/>
        <v>1</v>
      </c>
    </row>
    <row r="54" spans="1:31" x14ac:dyDescent="0.25">
      <c r="A54" s="1" t="s">
        <v>30</v>
      </c>
      <c r="B54" s="10">
        <v>87</v>
      </c>
      <c r="C54" s="10">
        <v>1</v>
      </c>
      <c r="D54" s="10">
        <v>1</v>
      </c>
      <c r="E54" s="10">
        <v>1</v>
      </c>
      <c r="F54" s="10">
        <v>1</v>
      </c>
      <c r="G54" s="10">
        <v>4</v>
      </c>
      <c r="H54" s="10">
        <v>2</v>
      </c>
      <c r="I54" s="11">
        <v>1</v>
      </c>
      <c r="J54" s="10">
        <v>1</v>
      </c>
      <c r="K54" s="11">
        <v>1</v>
      </c>
      <c r="L54" s="10">
        <v>1</v>
      </c>
      <c r="M54" s="10">
        <v>3</v>
      </c>
      <c r="N54" s="10">
        <v>1</v>
      </c>
      <c r="O54" s="12">
        <v>2</v>
      </c>
      <c r="P54" s="4"/>
      <c r="R54" s="9" t="str">
        <f t="shared" si="0"/>
        <v>4</v>
      </c>
      <c r="S54" s="9" t="str">
        <f t="shared" si="1"/>
        <v>1</v>
      </c>
      <c r="T54" s="9" t="str">
        <f t="shared" si="2"/>
        <v>1</v>
      </c>
      <c r="U54" s="9" t="str">
        <f t="shared" si="3"/>
        <v>1</v>
      </c>
      <c r="V54" s="9" t="str">
        <f t="shared" si="4"/>
        <v>1</v>
      </c>
      <c r="W54" s="9" t="str">
        <f t="shared" si="5"/>
        <v>4</v>
      </c>
      <c r="X54" s="9" t="str">
        <f t="shared" si="6"/>
        <v>2</v>
      </c>
      <c r="Y54" s="9" t="str">
        <f t="shared" si="7"/>
        <v>1</v>
      </c>
      <c r="Z54" s="9" t="str">
        <f t="shared" si="8"/>
        <v>1</v>
      </c>
      <c r="AA54" s="9" t="str">
        <f t="shared" si="9"/>
        <v>1</v>
      </c>
      <c r="AB54" s="9" t="str">
        <f t="shared" si="10"/>
        <v>1</v>
      </c>
      <c r="AC54" s="9" t="str">
        <f t="shared" si="11"/>
        <v>3</v>
      </c>
      <c r="AD54" s="9" t="str">
        <f t="shared" si="12"/>
        <v>1</v>
      </c>
      <c r="AE54" s="9" t="str">
        <f t="shared" si="13"/>
        <v>3</v>
      </c>
    </row>
    <row r="55" spans="1:31" x14ac:dyDescent="0.25">
      <c r="A55" s="1" t="s">
        <v>31</v>
      </c>
      <c r="B55" s="10">
        <v>48</v>
      </c>
      <c r="C55" s="10">
        <v>2</v>
      </c>
      <c r="D55" s="10">
        <v>1</v>
      </c>
      <c r="E55" s="10">
        <v>2</v>
      </c>
      <c r="F55" s="10">
        <v>1</v>
      </c>
      <c r="G55" s="10">
        <v>4</v>
      </c>
      <c r="H55" s="10">
        <v>5</v>
      </c>
      <c r="I55" s="11">
        <v>1</v>
      </c>
      <c r="J55" s="10">
        <v>2</v>
      </c>
      <c r="K55" s="11">
        <v>1</v>
      </c>
      <c r="L55" s="10">
        <v>1</v>
      </c>
      <c r="M55" s="10">
        <v>3</v>
      </c>
      <c r="N55" s="10">
        <v>1</v>
      </c>
      <c r="O55" s="12">
        <v>2</v>
      </c>
      <c r="P55" s="4"/>
      <c r="R55" s="9" t="str">
        <f t="shared" si="0"/>
        <v>5</v>
      </c>
      <c r="S55" s="9" t="str">
        <f t="shared" si="1"/>
        <v>2</v>
      </c>
      <c r="T55" s="9" t="str">
        <f t="shared" si="2"/>
        <v>1</v>
      </c>
      <c r="U55" s="9" t="str">
        <f t="shared" si="3"/>
        <v>3</v>
      </c>
      <c r="V55" s="9" t="str">
        <f t="shared" si="4"/>
        <v>1</v>
      </c>
      <c r="W55" s="9" t="str">
        <f t="shared" si="5"/>
        <v>4</v>
      </c>
      <c r="X55" s="9" t="str">
        <f t="shared" si="6"/>
        <v>5</v>
      </c>
      <c r="Y55" s="9" t="str">
        <f t="shared" si="7"/>
        <v>1</v>
      </c>
      <c r="Z55" s="9" t="str">
        <f t="shared" si="8"/>
        <v>3</v>
      </c>
      <c r="AA55" s="9" t="str">
        <f t="shared" si="9"/>
        <v>1</v>
      </c>
      <c r="AB55" s="9" t="str">
        <f t="shared" si="10"/>
        <v>1</v>
      </c>
      <c r="AC55" s="9" t="str">
        <f t="shared" si="11"/>
        <v>3</v>
      </c>
      <c r="AD55" s="9" t="str">
        <f t="shared" si="12"/>
        <v>1</v>
      </c>
      <c r="AE55" s="9" t="str">
        <f t="shared" si="13"/>
        <v>3</v>
      </c>
    </row>
    <row r="56" spans="1:31" x14ac:dyDescent="0.25">
      <c r="A56" s="1" t="s">
        <v>32</v>
      </c>
      <c r="B56" s="10">
        <v>55</v>
      </c>
      <c r="C56" s="10">
        <v>2</v>
      </c>
      <c r="D56" s="10">
        <v>1</v>
      </c>
      <c r="E56" s="10">
        <v>2</v>
      </c>
      <c r="F56" s="10">
        <v>1</v>
      </c>
      <c r="G56" s="10">
        <v>4</v>
      </c>
      <c r="H56" s="10">
        <v>5</v>
      </c>
      <c r="I56" s="11">
        <v>2</v>
      </c>
      <c r="J56" s="10">
        <v>1</v>
      </c>
      <c r="K56" s="11">
        <v>1</v>
      </c>
      <c r="L56" s="10">
        <v>1</v>
      </c>
      <c r="M56" s="10">
        <v>3</v>
      </c>
      <c r="N56" s="10">
        <v>1</v>
      </c>
      <c r="O56" s="12">
        <v>3</v>
      </c>
      <c r="P56" s="4"/>
      <c r="R56" s="9" t="str">
        <f t="shared" si="0"/>
        <v>4</v>
      </c>
      <c r="S56" s="9" t="str">
        <f t="shared" si="1"/>
        <v>2</v>
      </c>
      <c r="T56" s="9" t="str">
        <f t="shared" si="2"/>
        <v>1</v>
      </c>
      <c r="U56" s="9" t="str">
        <f t="shared" si="3"/>
        <v>3</v>
      </c>
      <c r="V56" s="9" t="str">
        <f t="shared" si="4"/>
        <v>1</v>
      </c>
      <c r="W56" s="9" t="str">
        <f t="shared" si="5"/>
        <v>4</v>
      </c>
      <c r="X56" s="9" t="str">
        <f t="shared" si="6"/>
        <v>5</v>
      </c>
      <c r="Y56" s="9" t="str">
        <f t="shared" si="7"/>
        <v>3</v>
      </c>
      <c r="Z56" s="9" t="str">
        <f t="shared" si="8"/>
        <v>1</v>
      </c>
      <c r="AA56" s="9" t="str">
        <f t="shared" si="9"/>
        <v>1</v>
      </c>
      <c r="AB56" s="9" t="str">
        <f t="shared" si="10"/>
        <v>1</v>
      </c>
      <c r="AC56" s="9" t="str">
        <f t="shared" si="11"/>
        <v>3</v>
      </c>
      <c r="AD56" s="9" t="str">
        <f t="shared" si="12"/>
        <v>1</v>
      </c>
      <c r="AE56" s="9" t="str">
        <f t="shared" si="13"/>
        <v>4</v>
      </c>
    </row>
    <row r="57" spans="1:31" x14ac:dyDescent="0.25">
      <c r="A57" s="1" t="s">
        <v>33</v>
      </c>
      <c r="B57" s="10">
        <v>180</v>
      </c>
      <c r="C57" s="10">
        <v>1</v>
      </c>
      <c r="D57" s="10">
        <v>1</v>
      </c>
      <c r="E57" s="10">
        <v>1</v>
      </c>
      <c r="F57" s="10">
        <v>1</v>
      </c>
      <c r="G57" s="10">
        <v>4</v>
      </c>
      <c r="H57" s="10">
        <v>2</v>
      </c>
      <c r="I57" s="11">
        <v>1</v>
      </c>
      <c r="J57" s="10">
        <v>1</v>
      </c>
      <c r="K57" s="11">
        <v>1</v>
      </c>
      <c r="L57" s="10">
        <v>1</v>
      </c>
      <c r="M57" s="10">
        <v>2</v>
      </c>
      <c r="N57" s="10">
        <v>1</v>
      </c>
      <c r="O57" s="12">
        <v>1</v>
      </c>
      <c r="P57" s="4"/>
      <c r="R57" s="9" t="str">
        <f t="shared" si="0"/>
        <v>4</v>
      </c>
      <c r="S57" s="9" t="str">
        <f t="shared" si="1"/>
        <v>1</v>
      </c>
      <c r="T57" s="9" t="str">
        <f t="shared" si="2"/>
        <v>1</v>
      </c>
      <c r="U57" s="9" t="str">
        <f t="shared" si="3"/>
        <v>1</v>
      </c>
      <c r="V57" s="9" t="str">
        <f t="shared" si="4"/>
        <v>1</v>
      </c>
      <c r="W57" s="9" t="str">
        <f t="shared" si="5"/>
        <v>4</v>
      </c>
      <c r="X57" s="9" t="str">
        <f t="shared" si="6"/>
        <v>2</v>
      </c>
      <c r="Y57" s="9" t="str">
        <f t="shared" si="7"/>
        <v>1</v>
      </c>
      <c r="Z57" s="9" t="str">
        <f t="shared" si="8"/>
        <v>1</v>
      </c>
      <c r="AA57" s="9" t="str">
        <f t="shared" si="9"/>
        <v>1</v>
      </c>
      <c r="AB57" s="9" t="str">
        <f t="shared" si="10"/>
        <v>1</v>
      </c>
      <c r="AC57" s="9" t="str">
        <f t="shared" si="11"/>
        <v>2</v>
      </c>
      <c r="AD57" s="9" t="str">
        <f t="shared" si="12"/>
        <v>1</v>
      </c>
      <c r="AE57" s="9" t="str">
        <f t="shared" si="13"/>
        <v>1</v>
      </c>
    </row>
    <row r="58" spans="1:31" x14ac:dyDescent="0.25">
      <c r="A58" s="1" t="s">
        <v>34</v>
      </c>
      <c r="B58" s="10">
        <v>85</v>
      </c>
      <c r="C58" s="10">
        <v>1</v>
      </c>
      <c r="D58" s="10">
        <v>1</v>
      </c>
      <c r="E58" s="10">
        <v>4</v>
      </c>
      <c r="F58" s="10">
        <v>1</v>
      </c>
      <c r="G58" s="10">
        <v>4</v>
      </c>
      <c r="H58" s="10">
        <v>5</v>
      </c>
      <c r="I58" s="11">
        <v>1</v>
      </c>
      <c r="J58" s="10">
        <v>1</v>
      </c>
      <c r="K58" s="11">
        <v>1</v>
      </c>
      <c r="L58" s="10">
        <v>1</v>
      </c>
      <c r="M58" s="10">
        <v>3</v>
      </c>
      <c r="N58" s="10">
        <v>1</v>
      </c>
      <c r="O58" s="12">
        <v>3</v>
      </c>
      <c r="P58" s="4"/>
      <c r="R58" s="9" t="str">
        <f t="shared" si="0"/>
        <v>4</v>
      </c>
      <c r="S58" s="9" t="str">
        <f t="shared" si="1"/>
        <v>1</v>
      </c>
      <c r="T58" s="9" t="str">
        <f t="shared" si="2"/>
        <v>1</v>
      </c>
      <c r="U58" s="9" t="str">
        <f t="shared" si="3"/>
        <v>5</v>
      </c>
      <c r="V58" s="9" t="str">
        <f t="shared" si="4"/>
        <v>1</v>
      </c>
      <c r="W58" s="9" t="str">
        <f t="shared" si="5"/>
        <v>4</v>
      </c>
      <c r="X58" s="9" t="str">
        <f t="shared" si="6"/>
        <v>5</v>
      </c>
      <c r="Y58" s="9" t="str">
        <f t="shared" si="7"/>
        <v>1</v>
      </c>
      <c r="Z58" s="9" t="str">
        <f t="shared" si="8"/>
        <v>1</v>
      </c>
      <c r="AA58" s="9" t="str">
        <f t="shared" si="9"/>
        <v>1</v>
      </c>
      <c r="AB58" s="9" t="str">
        <f t="shared" si="10"/>
        <v>1</v>
      </c>
      <c r="AC58" s="9" t="str">
        <f t="shared" si="11"/>
        <v>3</v>
      </c>
      <c r="AD58" s="9" t="str">
        <f t="shared" si="12"/>
        <v>1</v>
      </c>
      <c r="AE58" s="9" t="str">
        <f t="shared" si="13"/>
        <v>4</v>
      </c>
    </row>
    <row r="59" spans="1:31" x14ac:dyDescent="0.25">
      <c r="A59" s="1" t="s">
        <v>35</v>
      </c>
      <c r="B59" s="10">
        <v>135</v>
      </c>
      <c r="C59" s="10">
        <v>1</v>
      </c>
      <c r="D59" s="10">
        <v>1</v>
      </c>
      <c r="E59" s="10">
        <v>1</v>
      </c>
      <c r="F59" s="10">
        <v>1</v>
      </c>
      <c r="G59" s="10">
        <v>4</v>
      </c>
      <c r="H59" s="10">
        <v>2</v>
      </c>
      <c r="I59" s="11">
        <v>1</v>
      </c>
      <c r="J59" s="10">
        <v>1</v>
      </c>
      <c r="K59" s="11">
        <v>1</v>
      </c>
      <c r="L59" s="10">
        <v>1</v>
      </c>
      <c r="M59" s="10">
        <v>2</v>
      </c>
      <c r="N59" s="10">
        <v>1</v>
      </c>
      <c r="O59" s="12">
        <v>2</v>
      </c>
      <c r="P59" s="4"/>
      <c r="R59" s="9" t="str">
        <f t="shared" si="0"/>
        <v>4</v>
      </c>
      <c r="S59" s="9" t="str">
        <f t="shared" si="1"/>
        <v>1</v>
      </c>
      <c r="T59" s="9" t="str">
        <f t="shared" si="2"/>
        <v>1</v>
      </c>
      <c r="U59" s="9" t="str">
        <f t="shared" si="3"/>
        <v>1</v>
      </c>
      <c r="V59" s="9" t="str">
        <f t="shared" si="4"/>
        <v>1</v>
      </c>
      <c r="W59" s="9" t="str">
        <f t="shared" si="5"/>
        <v>4</v>
      </c>
      <c r="X59" s="9" t="str">
        <f t="shared" si="6"/>
        <v>2</v>
      </c>
      <c r="Y59" s="9" t="str">
        <f t="shared" si="7"/>
        <v>1</v>
      </c>
      <c r="Z59" s="9" t="str">
        <f t="shared" si="8"/>
        <v>1</v>
      </c>
      <c r="AA59" s="9" t="str">
        <f t="shared" si="9"/>
        <v>1</v>
      </c>
      <c r="AB59" s="9" t="str">
        <f t="shared" si="10"/>
        <v>1</v>
      </c>
      <c r="AC59" s="9" t="str">
        <f t="shared" si="11"/>
        <v>2</v>
      </c>
      <c r="AD59" s="9" t="str">
        <f t="shared" si="12"/>
        <v>1</v>
      </c>
      <c r="AE59" s="9" t="str">
        <f t="shared" si="13"/>
        <v>3</v>
      </c>
    </row>
    <row r="60" spans="1:31" x14ac:dyDescent="0.25">
      <c r="A60" s="1" t="s">
        <v>36</v>
      </c>
      <c r="B60" s="10">
        <v>72</v>
      </c>
      <c r="C60" s="10">
        <v>1</v>
      </c>
      <c r="D60" s="10">
        <v>1</v>
      </c>
      <c r="E60" s="10">
        <v>4</v>
      </c>
      <c r="F60" s="10">
        <v>1</v>
      </c>
      <c r="G60" s="10">
        <v>4</v>
      </c>
      <c r="H60" s="10">
        <v>2</v>
      </c>
      <c r="I60" s="11">
        <v>1</v>
      </c>
      <c r="J60" s="10">
        <v>1</v>
      </c>
      <c r="K60" s="11">
        <v>1</v>
      </c>
      <c r="L60" s="10">
        <v>1</v>
      </c>
      <c r="M60" s="10">
        <v>3</v>
      </c>
      <c r="N60" s="10">
        <v>1</v>
      </c>
      <c r="O60" s="12">
        <v>3</v>
      </c>
      <c r="P60" s="4"/>
      <c r="R60" s="9" t="str">
        <f t="shared" si="0"/>
        <v>4</v>
      </c>
      <c r="S60" s="9" t="str">
        <f t="shared" si="1"/>
        <v>1</v>
      </c>
      <c r="T60" s="9" t="str">
        <f t="shared" si="2"/>
        <v>1</v>
      </c>
      <c r="U60" s="9" t="str">
        <f t="shared" si="3"/>
        <v>5</v>
      </c>
      <c r="V60" s="9" t="str">
        <f t="shared" si="4"/>
        <v>1</v>
      </c>
      <c r="W60" s="9" t="str">
        <f t="shared" si="5"/>
        <v>4</v>
      </c>
      <c r="X60" s="9" t="str">
        <f t="shared" si="6"/>
        <v>2</v>
      </c>
      <c r="Y60" s="9" t="str">
        <f t="shared" si="7"/>
        <v>1</v>
      </c>
      <c r="Z60" s="9" t="str">
        <f t="shared" si="8"/>
        <v>1</v>
      </c>
      <c r="AA60" s="9" t="str">
        <f t="shared" si="9"/>
        <v>1</v>
      </c>
      <c r="AB60" s="9" t="str">
        <f t="shared" si="10"/>
        <v>1</v>
      </c>
      <c r="AC60" s="9" t="str">
        <f t="shared" si="11"/>
        <v>3</v>
      </c>
      <c r="AD60" s="9" t="str">
        <f t="shared" si="12"/>
        <v>1</v>
      </c>
      <c r="AE60" s="9" t="str">
        <f t="shared" si="13"/>
        <v>4</v>
      </c>
    </row>
    <row r="61" spans="1:31" x14ac:dyDescent="0.25">
      <c r="A61" s="1" t="s">
        <v>37</v>
      </c>
      <c r="B61" s="10">
        <v>66</v>
      </c>
      <c r="C61" s="10">
        <v>2</v>
      </c>
      <c r="D61" s="10">
        <v>1</v>
      </c>
      <c r="E61" s="10">
        <v>2</v>
      </c>
      <c r="F61" s="10">
        <v>1</v>
      </c>
      <c r="G61" s="10">
        <v>4</v>
      </c>
      <c r="H61" s="10">
        <v>5</v>
      </c>
      <c r="I61" s="11">
        <v>1</v>
      </c>
      <c r="J61" s="10">
        <v>1</v>
      </c>
      <c r="K61" s="11">
        <v>1</v>
      </c>
      <c r="L61" s="10">
        <v>1</v>
      </c>
      <c r="M61" s="10">
        <v>3</v>
      </c>
      <c r="N61" s="10">
        <v>1</v>
      </c>
      <c r="O61" s="12">
        <v>2</v>
      </c>
      <c r="P61" s="4"/>
      <c r="R61" s="9" t="str">
        <f t="shared" si="0"/>
        <v>4</v>
      </c>
      <c r="S61" s="9" t="str">
        <f t="shared" si="1"/>
        <v>2</v>
      </c>
      <c r="T61" s="9" t="str">
        <f t="shared" si="2"/>
        <v>1</v>
      </c>
      <c r="U61" s="9" t="str">
        <f t="shared" si="3"/>
        <v>3</v>
      </c>
      <c r="V61" s="9" t="str">
        <f t="shared" si="4"/>
        <v>1</v>
      </c>
      <c r="W61" s="9" t="str">
        <f t="shared" si="5"/>
        <v>4</v>
      </c>
      <c r="X61" s="9" t="str">
        <f t="shared" si="6"/>
        <v>5</v>
      </c>
      <c r="Y61" s="9" t="str">
        <f t="shared" si="7"/>
        <v>1</v>
      </c>
      <c r="Z61" s="9" t="str">
        <f t="shared" si="8"/>
        <v>1</v>
      </c>
      <c r="AA61" s="9" t="str">
        <f t="shared" si="9"/>
        <v>1</v>
      </c>
      <c r="AB61" s="9" t="str">
        <f t="shared" si="10"/>
        <v>1</v>
      </c>
      <c r="AC61" s="9" t="str">
        <f t="shared" si="11"/>
        <v>3</v>
      </c>
      <c r="AD61" s="9" t="str">
        <f t="shared" si="12"/>
        <v>1</v>
      </c>
      <c r="AE61" s="9" t="str">
        <f t="shared" si="13"/>
        <v>3</v>
      </c>
    </row>
    <row r="62" spans="1:31" x14ac:dyDescent="0.25">
      <c r="A62" s="1" t="s">
        <v>38</v>
      </c>
      <c r="B62" s="10">
        <v>75</v>
      </c>
      <c r="C62" s="10">
        <v>1</v>
      </c>
      <c r="D62" s="10">
        <v>1</v>
      </c>
      <c r="E62" s="10">
        <v>1</v>
      </c>
      <c r="F62" s="10">
        <v>1</v>
      </c>
      <c r="G62" s="10">
        <v>4</v>
      </c>
      <c r="H62" s="10">
        <v>5</v>
      </c>
      <c r="I62" s="11">
        <v>1</v>
      </c>
      <c r="J62" s="10">
        <v>1</v>
      </c>
      <c r="K62" s="11">
        <v>1</v>
      </c>
      <c r="L62" s="10">
        <v>1</v>
      </c>
      <c r="M62" s="10">
        <v>3</v>
      </c>
      <c r="N62" s="10">
        <v>1</v>
      </c>
      <c r="O62" s="12">
        <v>2</v>
      </c>
      <c r="P62" s="4"/>
      <c r="R62" s="9" t="str">
        <f t="shared" si="0"/>
        <v>4</v>
      </c>
      <c r="S62" s="9" t="str">
        <f t="shared" si="1"/>
        <v>1</v>
      </c>
      <c r="T62" s="9" t="str">
        <f t="shared" si="2"/>
        <v>1</v>
      </c>
      <c r="U62" s="9" t="str">
        <f t="shared" si="3"/>
        <v>1</v>
      </c>
      <c r="V62" s="9" t="str">
        <f t="shared" si="4"/>
        <v>1</v>
      </c>
      <c r="W62" s="9" t="str">
        <f t="shared" si="5"/>
        <v>4</v>
      </c>
      <c r="X62" s="9" t="str">
        <f t="shared" si="6"/>
        <v>5</v>
      </c>
      <c r="Y62" s="9" t="str">
        <f t="shared" si="7"/>
        <v>1</v>
      </c>
      <c r="Z62" s="9" t="str">
        <f t="shared" si="8"/>
        <v>1</v>
      </c>
      <c r="AA62" s="9" t="str">
        <f t="shared" si="9"/>
        <v>1</v>
      </c>
      <c r="AB62" s="9" t="str">
        <f t="shared" si="10"/>
        <v>1</v>
      </c>
      <c r="AC62" s="9" t="str">
        <f t="shared" si="11"/>
        <v>3</v>
      </c>
      <c r="AD62" s="9" t="str">
        <f t="shared" si="12"/>
        <v>1</v>
      </c>
      <c r="AE62" s="9" t="str">
        <f t="shared" si="13"/>
        <v>3</v>
      </c>
    </row>
    <row r="63" spans="1:31" x14ac:dyDescent="0.25">
      <c r="A63" s="1" t="s">
        <v>39</v>
      </c>
      <c r="B63" s="10">
        <v>72</v>
      </c>
      <c r="C63" s="10">
        <v>1</v>
      </c>
      <c r="D63" s="10">
        <v>1</v>
      </c>
      <c r="E63" s="10">
        <v>1</v>
      </c>
      <c r="F63" s="10">
        <v>1</v>
      </c>
      <c r="G63" s="10">
        <v>4</v>
      </c>
      <c r="H63" s="10">
        <v>5</v>
      </c>
      <c r="I63" s="11">
        <v>1</v>
      </c>
      <c r="J63" s="10">
        <v>1</v>
      </c>
      <c r="K63" s="11">
        <v>1</v>
      </c>
      <c r="L63" s="10">
        <v>1</v>
      </c>
      <c r="M63" s="10">
        <v>3</v>
      </c>
      <c r="N63" s="10">
        <v>1</v>
      </c>
      <c r="O63" s="12">
        <v>2</v>
      </c>
      <c r="P63" s="4"/>
      <c r="R63" s="9" t="str">
        <f t="shared" si="0"/>
        <v>4</v>
      </c>
      <c r="S63" s="9" t="str">
        <f t="shared" si="1"/>
        <v>1</v>
      </c>
      <c r="T63" s="9" t="str">
        <f t="shared" si="2"/>
        <v>1</v>
      </c>
      <c r="U63" s="9" t="str">
        <f t="shared" si="3"/>
        <v>1</v>
      </c>
      <c r="V63" s="9" t="str">
        <f t="shared" si="4"/>
        <v>1</v>
      </c>
      <c r="W63" s="9" t="str">
        <f t="shared" si="5"/>
        <v>4</v>
      </c>
      <c r="X63" s="9" t="str">
        <f t="shared" si="6"/>
        <v>5</v>
      </c>
      <c r="Y63" s="9" t="str">
        <f t="shared" si="7"/>
        <v>1</v>
      </c>
      <c r="Z63" s="9" t="str">
        <f t="shared" si="8"/>
        <v>1</v>
      </c>
      <c r="AA63" s="9" t="str">
        <f t="shared" si="9"/>
        <v>1</v>
      </c>
      <c r="AB63" s="9" t="str">
        <f t="shared" si="10"/>
        <v>1</v>
      </c>
      <c r="AC63" s="9" t="str">
        <f t="shared" si="11"/>
        <v>3</v>
      </c>
      <c r="AD63" s="9" t="str">
        <f t="shared" si="12"/>
        <v>1</v>
      </c>
      <c r="AE63" s="9" t="str">
        <f t="shared" si="13"/>
        <v>3</v>
      </c>
    </row>
    <row r="64" spans="1:31" x14ac:dyDescent="0.25">
      <c r="A64" s="1" t="s">
        <v>40</v>
      </c>
      <c r="B64" s="10">
        <v>150</v>
      </c>
      <c r="C64" s="10">
        <v>1</v>
      </c>
      <c r="D64" s="10">
        <v>1</v>
      </c>
      <c r="E64" s="10">
        <v>1</v>
      </c>
      <c r="F64" s="10">
        <v>1</v>
      </c>
      <c r="G64" s="10">
        <v>4</v>
      </c>
      <c r="H64" s="10">
        <v>2</v>
      </c>
      <c r="I64" s="11">
        <v>1</v>
      </c>
      <c r="J64" s="10">
        <v>1</v>
      </c>
      <c r="K64" s="11">
        <v>1</v>
      </c>
      <c r="L64" s="10">
        <v>1</v>
      </c>
      <c r="M64" s="10">
        <v>2</v>
      </c>
      <c r="N64" s="10">
        <v>1</v>
      </c>
      <c r="O64" s="12">
        <v>2</v>
      </c>
      <c r="P64" s="4"/>
      <c r="R64" s="9" t="str">
        <f t="shared" si="0"/>
        <v>4</v>
      </c>
      <c r="S64" s="9" t="str">
        <f t="shared" si="1"/>
        <v>1</v>
      </c>
      <c r="T64" s="9" t="str">
        <f t="shared" si="2"/>
        <v>1</v>
      </c>
      <c r="U64" s="9" t="str">
        <f t="shared" si="3"/>
        <v>1</v>
      </c>
      <c r="V64" s="9" t="str">
        <f t="shared" si="4"/>
        <v>1</v>
      </c>
      <c r="W64" s="9" t="str">
        <f t="shared" si="5"/>
        <v>4</v>
      </c>
      <c r="X64" s="9" t="str">
        <f t="shared" si="6"/>
        <v>2</v>
      </c>
      <c r="Y64" s="9" t="str">
        <f t="shared" si="7"/>
        <v>1</v>
      </c>
      <c r="Z64" s="9" t="str">
        <f t="shared" si="8"/>
        <v>1</v>
      </c>
      <c r="AA64" s="9" t="str">
        <f t="shared" si="9"/>
        <v>1</v>
      </c>
      <c r="AB64" s="9" t="str">
        <f t="shared" si="10"/>
        <v>1</v>
      </c>
      <c r="AC64" s="9" t="str">
        <f t="shared" si="11"/>
        <v>2</v>
      </c>
      <c r="AD64" s="9" t="str">
        <f t="shared" si="12"/>
        <v>1</v>
      </c>
      <c r="AE64" s="9" t="str">
        <f t="shared" si="13"/>
        <v>3</v>
      </c>
    </row>
    <row r="65" spans="1:31" x14ac:dyDescent="0.25">
      <c r="A65" s="1" t="s">
        <v>41</v>
      </c>
      <c r="B65" s="10">
        <v>56</v>
      </c>
      <c r="C65" s="10">
        <v>2</v>
      </c>
      <c r="D65" s="10">
        <v>1</v>
      </c>
      <c r="E65" s="10">
        <v>4</v>
      </c>
      <c r="F65" s="10">
        <v>1</v>
      </c>
      <c r="G65" s="10">
        <v>4</v>
      </c>
      <c r="H65" s="10">
        <v>2</v>
      </c>
      <c r="I65" s="11">
        <v>1</v>
      </c>
      <c r="J65" s="10">
        <v>1</v>
      </c>
      <c r="K65" s="11">
        <v>1</v>
      </c>
      <c r="L65" s="10">
        <v>1</v>
      </c>
      <c r="M65" s="10">
        <v>3</v>
      </c>
      <c r="N65" s="10">
        <v>1</v>
      </c>
      <c r="O65" s="12">
        <v>2</v>
      </c>
      <c r="P65" s="4"/>
      <c r="R65" s="9" t="str">
        <f t="shared" si="0"/>
        <v>4</v>
      </c>
      <c r="S65" s="9" t="str">
        <f t="shared" si="1"/>
        <v>2</v>
      </c>
      <c r="T65" s="9" t="str">
        <f t="shared" si="2"/>
        <v>1</v>
      </c>
      <c r="U65" s="9" t="str">
        <f t="shared" si="3"/>
        <v>5</v>
      </c>
      <c r="V65" s="9" t="str">
        <f t="shared" si="4"/>
        <v>1</v>
      </c>
      <c r="W65" s="9" t="str">
        <f t="shared" si="5"/>
        <v>4</v>
      </c>
      <c r="X65" s="9" t="str">
        <f t="shared" si="6"/>
        <v>2</v>
      </c>
      <c r="Y65" s="9" t="str">
        <f t="shared" si="7"/>
        <v>1</v>
      </c>
      <c r="Z65" s="9" t="str">
        <f t="shared" si="8"/>
        <v>1</v>
      </c>
      <c r="AA65" s="9" t="str">
        <f t="shared" si="9"/>
        <v>1</v>
      </c>
      <c r="AB65" s="9" t="str">
        <f t="shared" si="10"/>
        <v>1</v>
      </c>
      <c r="AC65" s="9" t="str">
        <f t="shared" si="11"/>
        <v>3</v>
      </c>
      <c r="AD65" s="9" t="str">
        <f t="shared" si="12"/>
        <v>1</v>
      </c>
      <c r="AE65" s="9" t="str">
        <f t="shared" si="13"/>
        <v>3</v>
      </c>
    </row>
    <row r="66" spans="1:31" x14ac:dyDescent="0.25">
      <c r="A66" s="1" t="s">
        <v>42</v>
      </c>
      <c r="B66" s="10">
        <v>145</v>
      </c>
      <c r="C66" s="10">
        <v>1</v>
      </c>
      <c r="D66" s="10">
        <v>1</v>
      </c>
      <c r="E66" s="10">
        <v>1</v>
      </c>
      <c r="F66" s="10">
        <v>1</v>
      </c>
      <c r="G66" s="10">
        <v>4</v>
      </c>
      <c r="H66" s="10">
        <v>2</v>
      </c>
      <c r="I66" s="11">
        <v>1</v>
      </c>
      <c r="J66" s="10">
        <v>1</v>
      </c>
      <c r="K66" s="11">
        <v>1</v>
      </c>
      <c r="L66" s="10">
        <v>1</v>
      </c>
      <c r="M66" s="10">
        <v>1</v>
      </c>
      <c r="N66" s="10">
        <v>1</v>
      </c>
      <c r="O66" s="12">
        <v>2</v>
      </c>
      <c r="P66" s="4"/>
      <c r="R66" s="9" t="str">
        <f t="shared" si="0"/>
        <v>4</v>
      </c>
      <c r="S66" s="9" t="str">
        <f t="shared" si="1"/>
        <v>1</v>
      </c>
      <c r="T66" s="9" t="str">
        <f t="shared" si="2"/>
        <v>1</v>
      </c>
      <c r="U66" s="9" t="str">
        <f t="shared" si="3"/>
        <v>1</v>
      </c>
      <c r="V66" s="9" t="str">
        <f t="shared" si="4"/>
        <v>1</v>
      </c>
      <c r="W66" s="9" t="str">
        <f t="shared" si="5"/>
        <v>4</v>
      </c>
      <c r="X66" s="9" t="str">
        <f t="shared" si="6"/>
        <v>2</v>
      </c>
      <c r="Y66" s="9" t="str">
        <f t="shared" si="7"/>
        <v>1</v>
      </c>
      <c r="Z66" s="9" t="str">
        <f t="shared" si="8"/>
        <v>1</v>
      </c>
      <c r="AA66" s="9" t="str">
        <f t="shared" si="9"/>
        <v>1</v>
      </c>
      <c r="AB66" s="9" t="str">
        <f t="shared" si="10"/>
        <v>1</v>
      </c>
      <c r="AC66" s="9" t="str">
        <f t="shared" si="11"/>
        <v>1</v>
      </c>
      <c r="AD66" s="9" t="str">
        <f t="shared" si="12"/>
        <v>1</v>
      </c>
      <c r="AE66" s="9" t="str">
        <f t="shared" si="13"/>
        <v>3</v>
      </c>
    </row>
    <row r="67" spans="1:31" x14ac:dyDescent="0.25">
      <c r="A67" s="1" t="s">
        <v>43</v>
      </c>
      <c r="B67" s="10">
        <v>90</v>
      </c>
      <c r="C67" s="10">
        <v>1</v>
      </c>
      <c r="D67" s="10">
        <v>1</v>
      </c>
      <c r="E67" s="10">
        <v>1</v>
      </c>
      <c r="F67" s="10">
        <v>1</v>
      </c>
      <c r="G67" s="10">
        <v>4</v>
      </c>
      <c r="H67" s="10">
        <v>2</v>
      </c>
      <c r="I67" s="11">
        <v>1</v>
      </c>
      <c r="J67" s="10">
        <v>1</v>
      </c>
      <c r="K67" s="11">
        <v>1</v>
      </c>
      <c r="L67" s="10">
        <v>1</v>
      </c>
      <c r="M67" s="10">
        <v>2</v>
      </c>
      <c r="N67" s="10">
        <v>1</v>
      </c>
      <c r="O67" s="12">
        <v>2</v>
      </c>
      <c r="P67" s="4"/>
      <c r="R67" s="9" t="str">
        <f t="shared" si="0"/>
        <v>4</v>
      </c>
      <c r="S67" s="9" t="str">
        <f t="shared" si="1"/>
        <v>1</v>
      </c>
      <c r="T67" s="9" t="str">
        <f t="shared" si="2"/>
        <v>1</v>
      </c>
      <c r="U67" s="9" t="str">
        <f t="shared" si="3"/>
        <v>1</v>
      </c>
      <c r="V67" s="9" t="str">
        <f t="shared" si="4"/>
        <v>1</v>
      </c>
      <c r="W67" s="9" t="str">
        <f t="shared" si="5"/>
        <v>4</v>
      </c>
      <c r="X67" s="9" t="str">
        <f t="shared" si="6"/>
        <v>2</v>
      </c>
      <c r="Y67" s="9" t="str">
        <f t="shared" si="7"/>
        <v>1</v>
      </c>
      <c r="Z67" s="9" t="str">
        <f t="shared" si="8"/>
        <v>1</v>
      </c>
      <c r="AA67" s="9" t="str">
        <f t="shared" si="9"/>
        <v>1</v>
      </c>
      <c r="AB67" s="9" t="str">
        <f t="shared" si="10"/>
        <v>1</v>
      </c>
      <c r="AC67" s="9" t="str">
        <f t="shared" si="11"/>
        <v>2</v>
      </c>
      <c r="AD67" s="9" t="str">
        <f t="shared" si="12"/>
        <v>1</v>
      </c>
      <c r="AE67" s="9" t="str">
        <f t="shared" si="13"/>
        <v>3</v>
      </c>
    </row>
    <row r="68" spans="1:31" x14ac:dyDescent="0.25">
      <c r="A68" s="1" t="s">
        <v>44</v>
      </c>
      <c r="B68" s="10">
        <v>72</v>
      </c>
      <c r="C68" s="10">
        <v>2</v>
      </c>
      <c r="D68" s="10">
        <v>1</v>
      </c>
      <c r="E68" s="10">
        <v>4</v>
      </c>
      <c r="F68" s="10">
        <v>1</v>
      </c>
      <c r="G68" s="10">
        <v>4</v>
      </c>
      <c r="H68" s="10">
        <v>5</v>
      </c>
      <c r="I68" s="11">
        <v>2</v>
      </c>
      <c r="J68" s="10">
        <v>1</v>
      </c>
      <c r="K68" s="11">
        <v>1</v>
      </c>
      <c r="L68" s="10">
        <v>1</v>
      </c>
      <c r="M68" s="10">
        <v>3</v>
      </c>
      <c r="N68" s="10">
        <v>1</v>
      </c>
      <c r="O68" s="12">
        <v>3</v>
      </c>
      <c r="P68" s="4"/>
      <c r="R68" s="9" t="str">
        <f t="shared" si="0"/>
        <v>4</v>
      </c>
      <c r="S68" s="9" t="str">
        <f t="shared" si="1"/>
        <v>2</v>
      </c>
      <c r="T68" s="9" t="str">
        <f t="shared" si="2"/>
        <v>1</v>
      </c>
      <c r="U68" s="9" t="str">
        <f t="shared" si="3"/>
        <v>5</v>
      </c>
      <c r="V68" s="9" t="str">
        <f t="shared" si="4"/>
        <v>1</v>
      </c>
      <c r="W68" s="9" t="str">
        <f t="shared" si="5"/>
        <v>4</v>
      </c>
      <c r="X68" s="9" t="str">
        <f t="shared" si="6"/>
        <v>5</v>
      </c>
      <c r="Y68" s="9" t="str">
        <f t="shared" si="7"/>
        <v>3</v>
      </c>
      <c r="Z68" s="9" t="str">
        <f t="shared" si="8"/>
        <v>1</v>
      </c>
      <c r="AA68" s="9" t="str">
        <f t="shared" si="9"/>
        <v>1</v>
      </c>
      <c r="AB68" s="9" t="str">
        <f t="shared" si="10"/>
        <v>1</v>
      </c>
      <c r="AC68" s="9" t="str">
        <f t="shared" si="11"/>
        <v>3</v>
      </c>
      <c r="AD68" s="9" t="str">
        <f t="shared" si="12"/>
        <v>1</v>
      </c>
      <c r="AE68" s="9" t="str">
        <f t="shared" si="13"/>
        <v>4</v>
      </c>
    </row>
    <row r="69" spans="1:31" x14ac:dyDescent="0.25">
      <c r="A69" s="1" t="s">
        <v>45</v>
      </c>
      <c r="B69" s="10">
        <v>72</v>
      </c>
      <c r="C69" s="10">
        <v>2</v>
      </c>
      <c r="D69" s="10">
        <v>1</v>
      </c>
      <c r="E69" s="10">
        <v>1</v>
      </c>
      <c r="F69" s="10">
        <v>1</v>
      </c>
      <c r="G69" s="10">
        <v>4</v>
      </c>
      <c r="H69" s="10">
        <v>5</v>
      </c>
      <c r="I69" s="11">
        <v>2</v>
      </c>
      <c r="J69" s="10">
        <v>2</v>
      </c>
      <c r="K69" s="11">
        <v>1</v>
      </c>
      <c r="L69" s="10">
        <v>1</v>
      </c>
      <c r="M69" s="10">
        <v>3</v>
      </c>
      <c r="N69" s="10">
        <v>1</v>
      </c>
      <c r="O69" s="12">
        <v>3</v>
      </c>
      <c r="P69" s="4"/>
      <c r="R69" s="9" t="str">
        <f t="shared" ref="R69:R111" si="14">IF(B69&lt;51,"5",IF(B69&lt;201,"4",IF(B69&lt;501,"3",IF(B69&gt;501,"1"))))</f>
        <v>4</v>
      </c>
      <c r="S69" s="9" t="str">
        <f t="shared" ref="S69:S111" si="15">IF(C69=1,"1",IF(C69=2,"2",IF(C69=3,"3",IF(C69=4,"4",IF(C69=5,"5")))))</f>
        <v>2</v>
      </c>
      <c r="T69" s="9" t="str">
        <f t="shared" ref="T69:T111" si="16">IF(D69=1,"1",IF(D69=2,"2",IF(D69=3,"3",IF(D69=4,"4",IF(D69=5,"5")))))</f>
        <v>1</v>
      </c>
      <c r="U69" s="9" t="str">
        <f t="shared" ref="U69:U111" si="17">IF(E69=1,"1",IF(E69=2,"3",IF(E69=3,"4",IF(E69=4,"5"))))</f>
        <v>1</v>
      </c>
      <c r="V69" s="9" t="str">
        <f t="shared" ref="V69:V111" si="18">IF(F69=1,"1",IF(F69=2,"3",IF(F69=3,"5")))</f>
        <v>1</v>
      </c>
      <c r="W69" s="9" t="str">
        <f t="shared" ref="W69:W111" si="19">IF(G69=1,"1",IF(G69=2,"2",IF(G69=3,"3",IF(G69=4,"4",IF(G69=5,"5")))))</f>
        <v>4</v>
      </c>
      <c r="X69" s="9" t="str">
        <f t="shared" ref="X69:X111" si="20">IF(H69=1,"1",IF(H69=2,"2",IF(H69=3,"3",IF(H69=4,"4",IF(H69=5,"5")))))</f>
        <v>5</v>
      </c>
      <c r="Y69" s="9" t="str">
        <f t="shared" ref="Y69:Y111" si="21">IF(I69=1,"1",IF(I69=2,"3",IF(I69=3,"5")))</f>
        <v>3</v>
      </c>
      <c r="Z69" s="9" t="str">
        <f t="shared" ref="Z69:Z111" si="22">IF(J69=1,"1",IF(J69=2,"3",IF(J69=3,"5")))</f>
        <v>3</v>
      </c>
      <c r="AA69" s="9" t="str">
        <f t="shared" ref="AA69:AA111" si="23">IF(K69=1,"1",IF(K69=2,"3",IF(K69=3,"5")))</f>
        <v>1</v>
      </c>
      <c r="AB69" s="9" t="str">
        <f t="shared" ref="AB69:AB111" si="24">IF(L69=1,"1",IF(L69=2,"5"))</f>
        <v>1</v>
      </c>
      <c r="AC69" s="9" t="str">
        <f t="shared" ref="AC69:AC111" si="25">IF(M69=1,"1",IF(M69=2,"2",IF(M69=3,"3",IF(M69=4,"4",IF(M69=5,"5")))))</f>
        <v>3</v>
      </c>
      <c r="AD69" s="9" t="str">
        <f t="shared" ref="AD69:AD111" si="26">IF(N69=1,"1",IF(N69=2,"2",IF(N69=3,"3",IF(N69=4,"4",IF(N69=5,"5")))))</f>
        <v>1</v>
      </c>
      <c r="AE69" s="9" t="str">
        <f t="shared" ref="AE69:AE111" si="27">IF(O69=1,"1",IF(O69=2,"3",IF(O69=3,"4",IF(O69=4,"5"))))</f>
        <v>4</v>
      </c>
    </row>
    <row r="70" spans="1:31" x14ac:dyDescent="0.25">
      <c r="A70" s="1" t="s">
        <v>46</v>
      </c>
      <c r="B70" s="10">
        <v>120</v>
      </c>
      <c r="C70" s="10">
        <v>1</v>
      </c>
      <c r="D70" s="10">
        <v>1</v>
      </c>
      <c r="E70" s="10">
        <v>1</v>
      </c>
      <c r="F70" s="10">
        <v>1</v>
      </c>
      <c r="G70" s="10">
        <v>4</v>
      </c>
      <c r="H70" s="10">
        <v>5</v>
      </c>
      <c r="I70" s="11">
        <v>1</v>
      </c>
      <c r="J70" s="10">
        <v>1</v>
      </c>
      <c r="K70" s="11">
        <v>1</v>
      </c>
      <c r="L70" s="10">
        <v>1</v>
      </c>
      <c r="M70" s="10">
        <v>3</v>
      </c>
      <c r="N70" s="10">
        <v>1</v>
      </c>
      <c r="O70" s="12">
        <v>1</v>
      </c>
      <c r="P70" s="4"/>
      <c r="R70" s="9" t="str">
        <f t="shared" si="14"/>
        <v>4</v>
      </c>
      <c r="S70" s="9" t="str">
        <f t="shared" si="15"/>
        <v>1</v>
      </c>
      <c r="T70" s="9" t="str">
        <f t="shared" si="16"/>
        <v>1</v>
      </c>
      <c r="U70" s="9" t="str">
        <f t="shared" si="17"/>
        <v>1</v>
      </c>
      <c r="V70" s="9" t="str">
        <f t="shared" si="18"/>
        <v>1</v>
      </c>
      <c r="W70" s="9" t="str">
        <f t="shared" si="19"/>
        <v>4</v>
      </c>
      <c r="X70" s="9" t="str">
        <f t="shared" si="20"/>
        <v>5</v>
      </c>
      <c r="Y70" s="9" t="str">
        <f t="shared" si="21"/>
        <v>1</v>
      </c>
      <c r="Z70" s="9" t="str">
        <f t="shared" si="22"/>
        <v>1</v>
      </c>
      <c r="AA70" s="9" t="str">
        <f t="shared" si="23"/>
        <v>1</v>
      </c>
      <c r="AB70" s="9" t="str">
        <f t="shared" si="24"/>
        <v>1</v>
      </c>
      <c r="AC70" s="9" t="str">
        <f t="shared" si="25"/>
        <v>3</v>
      </c>
      <c r="AD70" s="9" t="str">
        <f t="shared" si="26"/>
        <v>1</v>
      </c>
      <c r="AE70" s="9" t="str">
        <f t="shared" si="27"/>
        <v>1</v>
      </c>
    </row>
    <row r="71" spans="1:31" x14ac:dyDescent="0.25">
      <c r="A71" s="1" t="s">
        <v>47</v>
      </c>
      <c r="B71" s="10">
        <v>125</v>
      </c>
      <c r="C71" s="10">
        <v>1</v>
      </c>
      <c r="D71" s="10">
        <v>1</v>
      </c>
      <c r="E71" s="10">
        <v>1</v>
      </c>
      <c r="F71" s="10">
        <v>1</v>
      </c>
      <c r="G71" s="10">
        <v>4</v>
      </c>
      <c r="H71" s="10">
        <v>5</v>
      </c>
      <c r="I71" s="11">
        <v>1</v>
      </c>
      <c r="J71" s="10">
        <v>1</v>
      </c>
      <c r="K71" s="11">
        <v>1</v>
      </c>
      <c r="L71" s="10">
        <v>1</v>
      </c>
      <c r="M71" s="10">
        <v>3</v>
      </c>
      <c r="N71" s="10">
        <v>1</v>
      </c>
      <c r="O71" s="12">
        <v>1</v>
      </c>
      <c r="P71" s="4"/>
      <c r="R71" s="9" t="str">
        <f t="shared" si="14"/>
        <v>4</v>
      </c>
      <c r="S71" s="9" t="str">
        <f t="shared" si="15"/>
        <v>1</v>
      </c>
      <c r="T71" s="9" t="str">
        <f t="shared" si="16"/>
        <v>1</v>
      </c>
      <c r="U71" s="9" t="str">
        <f t="shared" si="17"/>
        <v>1</v>
      </c>
      <c r="V71" s="9" t="str">
        <f t="shared" si="18"/>
        <v>1</v>
      </c>
      <c r="W71" s="9" t="str">
        <f t="shared" si="19"/>
        <v>4</v>
      </c>
      <c r="X71" s="9" t="str">
        <f t="shared" si="20"/>
        <v>5</v>
      </c>
      <c r="Y71" s="9" t="str">
        <f t="shared" si="21"/>
        <v>1</v>
      </c>
      <c r="Z71" s="9" t="str">
        <f t="shared" si="22"/>
        <v>1</v>
      </c>
      <c r="AA71" s="9" t="str">
        <f t="shared" si="23"/>
        <v>1</v>
      </c>
      <c r="AB71" s="9" t="str">
        <f t="shared" si="24"/>
        <v>1</v>
      </c>
      <c r="AC71" s="9" t="str">
        <f t="shared" si="25"/>
        <v>3</v>
      </c>
      <c r="AD71" s="9" t="str">
        <f t="shared" si="26"/>
        <v>1</v>
      </c>
      <c r="AE71" s="9" t="str">
        <f t="shared" si="27"/>
        <v>1</v>
      </c>
    </row>
    <row r="72" spans="1:31" x14ac:dyDescent="0.25">
      <c r="A72" s="1" t="s">
        <v>48</v>
      </c>
      <c r="B72" s="10">
        <v>64</v>
      </c>
      <c r="C72" s="10">
        <v>2</v>
      </c>
      <c r="D72" s="10">
        <v>1</v>
      </c>
      <c r="E72" s="10">
        <v>1</v>
      </c>
      <c r="F72" s="10">
        <v>1</v>
      </c>
      <c r="G72" s="10">
        <v>4</v>
      </c>
      <c r="H72" s="10">
        <v>5</v>
      </c>
      <c r="I72" s="11">
        <v>1</v>
      </c>
      <c r="J72" s="10">
        <v>1</v>
      </c>
      <c r="K72" s="11">
        <v>1</v>
      </c>
      <c r="L72" s="10">
        <v>1</v>
      </c>
      <c r="M72" s="10">
        <v>3</v>
      </c>
      <c r="N72" s="10">
        <v>1</v>
      </c>
      <c r="O72" s="12">
        <v>1</v>
      </c>
      <c r="P72" s="4"/>
      <c r="R72" s="9" t="str">
        <f t="shared" si="14"/>
        <v>4</v>
      </c>
      <c r="S72" s="9" t="str">
        <f t="shared" si="15"/>
        <v>2</v>
      </c>
      <c r="T72" s="9" t="str">
        <f t="shared" si="16"/>
        <v>1</v>
      </c>
      <c r="U72" s="9" t="str">
        <f t="shared" si="17"/>
        <v>1</v>
      </c>
      <c r="V72" s="9" t="str">
        <f t="shared" si="18"/>
        <v>1</v>
      </c>
      <c r="W72" s="9" t="str">
        <f t="shared" si="19"/>
        <v>4</v>
      </c>
      <c r="X72" s="9" t="str">
        <f t="shared" si="20"/>
        <v>5</v>
      </c>
      <c r="Y72" s="9" t="str">
        <f t="shared" si="21"/>
        <v>1</v>
      </c>
      <c r="Z72" s="9" t="str">
        <f t="shared" si="22"/>
        <v>1</v>
      </c>
      <c r="AA72" s="9" t="str">
        <f t="shared" si="23"/>
        <v>1</v>
      </c>
      <c r="AB72" s="9" t="str">
        <f t="shared" si="24"/>
        <v>1</v>
      </c>
      <c r="AC72" s="9" t="str">
        <f t="shared" si="25"/>
        <v>3</v>
      </c>
      <c r="AD72" s="9" t="str">
        <f t="shared" si="26"/>
        <v>1</v>
      </c>
      <c r="AE72" s="9" t="str">
        <f t="shared" si="27"/>
        <v>1</v>
      </c>
    </row>
    <row r="73" spans="1:31" x14ac:dyDescent="0.25">
      <c r="A73" s="1" t="s">
        <v>49</v>
      </c>
      <c r="B73" s="10">
        <v>85</v>
      </c>
      <c r="C73" s="10">
        <v>2</v>
      </c>
      <c r="D73" s="10">
        <v>1</v>
      </c>
      <c r="E73" s="10">
        <v>1</v>
      </c>
      <c r="F73" s="10">
        <v>1</v>
      </c>
      <c r="G73" s="10">
        <v>4</v>
      </c>
      <c r="H73" s="10">
        <v>2</v>
      </c>
      <c r="I73" s="11">
        <v>1</v>
      </c>
      <c r="J73" s="10">
        <v>1</v>
      </c>
      <c r="K73" s="11">
        <v>1</v>
      </c>
      <c r="L73" s="10">
        <v>1</v>
      </c>
      <c r="M73" s="10">
        <v>3</v>
      </c>
      <c r="N73" s="10">
        <v>1</v>
      </c>
      <c r="O73" s="12">
        <v>3</v>
      </c>
      <c r="P73" s="4"/>
      <c r="R73" s="9" t="str">
        <f t="shared" si="14"/>
        <v>4</v>
      </c>
      <c r="S73" s="9" t="str">
        <f t="shared" si="15"/>
        <v>2</v>
      </c>
      <c r="T73" s="9" t="str">
        <f t="shared" si="16"/>
        <v>1</v>
      </c>
      <c r="U73" s="9" t="str">
        <f t="shared" si="17"/>
        <v>1</v>
      </c>
      <c r="V73" s="9" t="str">
        <f t="shared" si="18"/>
        <v>1</v>
      </c>
      <c r="W73" s="9" t="str">
        <f t="shared" si="19"/>
        <v>4</v>
      </c>
      <c r="X73" s="9" t="str">
        <f t="shared" si="20"/>
        <v>2</v>
      </c>
      <c r="Y73" s="9" t="str">
        <f t="shared" si="21"/>
        <v>1</v>
      </c>
      <c r="Z73" s="9" t="str">
        <f t="shared" si="22"/>
        <v>1</v>
      </c>
      <c r="AA73" s="9" t="str">
        <f t="shared" si="23"/>
        <v>1</v>
      </c>
      <c r="AB73" s="9" t="str">
        <f t="shared" si="24"/>
        <v>1</v>
      </c>
      <c r="AC73" s="9" t="str">
        <f t="shared" si="25"/>
        <v>3</v>
      </c>
      <c r="AD73" s="9" t="str">
        <f t="shared" si="26"/>
        <v>1</v>
      </c>
      <c r="AE73" s="9" t="str">
        <f t="shared" si="27"/>
        <v>4</v>
      </c>
    </row>
    <row r="74" spans="1:31" x14ac:dyDescent="0.25">
      <c r="A74" s="1" t="s">
        <v>50</v>
      </c>
      <c r="B74" s="10">
        <v>82</v>
      </c>
      <c r="C74" s="10">
        <v>1</v>
      </c>
      <c r="D74" s="10">
        <v>1</v>
      </c>
      <c r="E74" s="10">
        <v>1</v>
      </c>
      <c r="F74" s="10">
        <v>1</v>
      </c>
      <c r="G74" s="10">
        <v>4</v>
      </c>
      <c r="H74" s="10">
        <v>2</v>
      </c>
      <c r="I74" s="11">
        <v>1</v>
      </c>
      <c r="J74" s="10">
        <v>1</v>
      </c>
      <c r="K74" s="11">
        <v>1</v>
      </c>
      <c r="L74" s="10">
        <v>1</v>
      </c>
      <c r="M74" s="10">
        <v>2</v>
      </c>
      <c r="N74" s="10">
        <v>1</v>
      </c>
      <c r="O74" s="12">
        <v>2</v>
      </c>
      <c r="P74" s="4"/>
      <c r="R74" s="9" t="str">
        <f t="shared" si="14"/>
        <v>4</v>
      </c>
      <c r="S74" s="9" t="str">
        <f t="shared" si="15"/>
        <v>1</v>
      </c>
      <c r="T74" s="9" t="str">
        <f t="shared" si="16"/>
        <v>1</v>
      </c>
      <c r="U74" s="9" t="str">
        <f t="shared" si="17"/>
        <v>1</v>
      </c>
      <c r="V74" s="9" t="str">
        <f t="shared" si="18"/>
        <v>1</v>
      </c>
      <c r="W74" s="9" t="str">
        <f t="shared" si="19"/>
        <v>4</v>
      </c>
      <c r="X74" s="9" t="str">
        <f t="shared" si="20"/>
        <v>2</v>
      </c>
      <c r="Y74" s="9" t="str">
        <f t="shared" si="21"/>
        <v>1</v>
      </c>
      <c r="Z74" s="9" t="str">
        <f t="shared" si="22"/>
        <v>1</v>
      </c>
      <c r="AA74" s="9" t="str">
        <f t="shared" si="23"/>
        <v>1</v>
      </c>
      <c r="AB74" s="9" t="str">
        <f t="shared" si="24"/>
        <v>1</v>
      </c>
      <c r="AC74" s="9" t="str">
        <f t="shared" si="25"/>
        <v>2</v>
      </c>
      <c r="AD74" s="9" t="str">
        <f t="shared" si="26"/>
        <v>1</v>
      </c>
      <c r="AE74" s="9" t="str">
        <f t="shared" si="27"/>
        <v>3</v>
      </c>
    </row>
    <row r="75" spans="1:31" x14ac:dyDescent="0.25">
      <c r="A75" s="1" t="s">
        <v>51</v>
      </c>
      <c r="B75" s="10">
        <v>45</v>
      </c>
      <c r="C75" s="10">
        <v>2</v>
      </c>
      <c r="D75" s="10">
        <v>2</v>
      </c>
      <c r="E75" s="10">
        <v>2</v>
      </c>
      <c r="F75" s="10">
        <v>1</v>
      </c>
      <c r="G75" s="10">
        <v>4</v>
      </c>
      <c r="H75" s="10">
        <v>5</v>
      </c>
      <c r="I75" s="11">
        <v>2</v>
      </c>
      <c r="J75" s="10">
        <v>2</v>
      </c>
      <c r="K75" s="11">
        <v>1</v>
      </c>
      <c r="L75" s="10">
        <v>1</v>
      </c>
      <c r="M75" s="10">
        <v>3</v>
      </c>
      <c r="N75" s="10">
        <v>2</v>
      </c>
      <c r="O75" s="12">
        <v>2</v>
      </c>
      <c r="P75" s="4"/>
      <c r="R75" s="9" t="str">
        <f t="shared" si="14"/>
        <v>5</v>
      </c>
      <c r="S75" s="9" t="str">
        <f t="shared" si="15"/>
        <v>2</v>
      </c>
      <c r="T75" s="9" t="str">
        <f t="shared" si="16"/>
        <v>2</v>
      </c>
      <c r="U75" s="9" t="str">
        <f t="shared" si="17"/>
        <v>3</v>
      </c>
      <c r="V75" s="9" t="str">
        <f t="shared" si="18"/>
        <v>1</v>
      </c>
      <c r="W75" s="9" t="str">
        <f t="shared" si="19"/>
        <v>4</v>
      </c>
      <c r="X75" s="9" t="str">
        <f t="shared" si="20"/>
        <v>5</v>
      </c>
      <c r="Y75" s="9" t="str">
        <f t="shared" si="21"/>
        <v>3</v>
      </c>
      <c r="Z75" s="9" t="str">
        <f t="shared" si="22"/>
        <v>3</v>
      </c>
      <c r="AA75" s="9" t="str">
        <f t="shared" si="23"/>
        <v>1</v>
      </c>
      <c r="AB75" s="9" t="str">
        <f t="shared" si="24"/>
        <v>1</v>
      </c>
      <c r="AC75" s="9" t="str">
        <f t="shared" si="25"/>
        <v>3</v>
      </c>
      <c r="AD75" s="9" t="str">
        <f t="shared" si="26"/>
        <v>2</v>
      </c>
      <c r="AE75" s="9" t="str">
        <f t="shared" si="27"/>
        <v>3</v>
      </c>
    </row>
    <row r="76" spans="1:31" x14ac:dyDescent="0.25">
      <c r="A76" s="1" t="s">
        <v>52</v>
      </c>
      <c r="B76" s="10">
        <v>36</v>
      </c>
      <c r="C76" s="10">
        <v>3</v>
      </c>
      <c r="D76" s="10">
        <v>1</v>
      </c>
      <c r="E76" s="10">
        <v>1</v>
      </c>
      <c r="F76" s="10">
        <v>1</v>
      </c>
      <c r="G76" s="10">
        <v>4</v>
      </c>
      <c r="H76" s="10">
        <v>5</v>
      </c>
      <c r="I76" s="11">
        <v>2</v>
      </c>
      <c r="J76" s="10">
        <v>2</v>
      </c>
      <c r="K76" s="11">
        <v>1</v>
      </c>
      <c r="L76" s="10">
        <v>1</v>
      </c>
      <c r="M76" s="10">
        <v>3</v>
      </c>
      <c r="N76" s="10">
        <v>2</v>
      </c>
      <c r="O76" s="12">
        <v>1</v>
      </c>
      <c r="P76" s="4"/>
      <c r="R76" s="9" t="str">
        <f t="shared" si="14"/>
        <v>5</v>
      </c>
      <c r="S76" s="9" t="str">
        <f t="shared" si="15"/>
        <v>3</v>
      </c>
      <c r="T76" s="9" t="str">
        <f t="shared" si="16"/>
        <v>1</v>
      </c>
      <c r="U76" s="9" t="str">
        <f t="shared" si="17"/>
        <v>1</v>
      </c>
      <c r="V76" s="9" t="str">
        <f t="shared" si="18"/>
        <v>1</v>
      </c>
      <c r="W76" s="9" t="str">
        <f t="shared" si="19"/>
        <v>4</v>
      </c>
      <c r="X76" s="9" t="str">
        <f t="shared" si="20"/>
        <v>5</v>
      </c>
      <c r="Y76" s="9" t="str">
        <f t="shared" si="21"/>
        <v>3</v>
      </c>
      <c r="Z76" s="9" t="str">
        <f t="shared" si="22"/>
        <v>3</v>
      </c>
      <c r="AA76" s="9" t="str">
        <f t="shared" si="23"/>
        <v>1</v>
      </c>
      <c r="AB76" s="9" t="str">
        <f t="shared" si="24"/>
        <v>1</v>
      </c>
      <c r="AC76" s="9" t="str">
        <f t="shared" si="25"/>
        <v>3</v>
      </c>
      <c r="AD76" s="9" t="str">
        <f t="shared" si="26"/>
        <v>2</v>
      </c>
      <c r="AE76" s="9" t="str">
        <f t="shared" si="27"/>
        <v>1</v>
      </c>
    </row>
    <row r="77" spans="1:31" x14ac:dyDescent="0.25">
      <c r="A77" s="1" t="s">
        <v>53</v>
      </c>
      <c r="B77" s="10">
        <v>120</v>
      </c>
      <c r="C77" s="10">
        <v>1</v>
      </c>
      <c r="D77" s="10">
        <v>1</v>
      </c>
      <c r="E77" s="10">
        <v>1</v>
      </c>
      <c r="F77" s="10">
        <v>1</v>
      </c>
      <c r="G77" s="10">
        <v>4</v>
      </c>
      <c r="H77" s="10">
        <v>2</v>
      </c>
      <c r="I77" s="11">
        <v>1</v>
      </c>
      <c r="J77" s="10">
        <v>1</v>
      </c>
      <c r="K77" s="11">
        <v>1</v>
      </c>
      <c r="L77" s="10">
        <v>1</v>
      </c>
      <c r="M77" s="10">
        <v>3</v>
      </c>
      <c r="N77" s="10">
        <v>1</v>
      </c>
      <c r="O77" s="12">
        <v>1</v>
      </c>
      <c r="P77" s="4"/>
      <c r="R77" s="9" t="str">
        <f t="shared" si="14"/>
        <v>4</v>
      </c>
      <c r="S77" s="9" t="str">
        <f t="shared" si="15"/>
        <v>1</v>
      </c>
      <c r="T77" s="9" t="str">
        <f t="shared" si="16"/>
        <v>1</v>
      </c>
      <c r="U77" s="9" t="str">
        <f t="shared" si="17"/>
        <v>1</v>
      </c>
      <c r="V77" s="9" t="str">
        <f t="shared" si="18"/>
        <v>1</v>
      </c>
      <c r="W77" s="9" t="str">
        <f t="shared" si="19"/>
        <v>4</v>
      </c>
      <c r="X77" s="9" t="str">
        <f t="shared" si="20"/>
        <v>2</v>
      </c>
      <c r="Y77" s="9" t="str">
        <f t="shared" si="21"/>
        <v>1</v>
      </c>
      <c r="Z77" s="9" t="str">
        <f t="shared" si="22"/>
        <v>1</v>
      </c>
      <c r="AA77" s="9" t="str">
        <f t="shared" si="23"/>
        <v>1</v>
      </c>
      <c r="AB77" s="9" t="str">
        <f t="shared" si="24"/>
        <v>1</v>
      </c>
      <c r="AC77" s="9" t="str">
        <f t="shared" si="25"/>
        <v>3</v>
      </c>
      <c r="AD77" s="9" t="str">
        <f t="shared" si="26"/>
        <v>1</v>
      </c>
      <c r="AE77" s="9" t="str">
        <f t="shared" si="27"/>
        <v>1</v>
      </c>
    </row>
    <row r="78" spans="1:31" x14ac:dyDescent="0.25">
      <c r="A78" s="1" t="s">
        <v>54</v>
      </c>
      <c r="B78" s="10">
        <v>35</v>
      </c>
      <c r="C78" s="10">
        <v>2</v>
      </c>
      <c r="D78" s="10">
        <v>2</v>
      </c>
      <c r="E78" s="10">
        <v>1</v>
      </c>
      <c r="F78" s="10">
        <v>1</v>
      </c>
      <c r="G78" s="10">
        <v>4</v>
      </c>
      <c r="H78" s="10">
        <v>5</v>
      </c>
      <c r="I78" s="11">
        <v>2</v>
      </c>
      <c r="J78" s="10">
        <v>2</v>
      </c>
      <c r="K78" s="11">
        <v>2</v>
      </c>
      <c r="L78" s="10">
        <v>1</v>
      </c>
      <c r="M78" s="10">
        <v>3</v>
      </c>
      <c r="N78" s="10">
        <v>2</v>
      </c>
      <c r="O78" s="12">
        <v>2</v>
      </c>
      <c r="P78" s="4"/>
      <c r="R78" s="9" t="str">
        <f t="shared" si="14"/>
        <v>5</v>
      </c>
      <c r="S78" s="9" t="str">
        <f t="shared" si="15"/>
        <v>2</v>
      </c>
      <c r="T78" s="9" t="str">
        <f t="shared" si="16"/>
        <v>2</v>
      </c>
      <c r="U78" s="9" t="str">
        <f t="shared" si="17"/>
        <v>1</v>
      </c>
      <c r="V78" s="9" t="str">
        <f t="shared" si="18"/>
        <v>1</v>
      </c>
      <c r="W78" s="9" t="str">
        <f t="shared" si="19"/>
        <v>4</v>
      </c>
      <c r="X78" s="9" t="str">
        <f t="shared" si="20"/>
        <v>5</v>
      </c>
      <c r="Y78" s="9" t="str">
        <f t="shared" si="21"/>
        <v>3</v>
      </c>
      <c r="Z78" s="9" t="str">
        <f t="shared" si="22"/>
        <v>3</v>
      </c>
      <c r="AA78" s="9" t="str">
        <f t="shared" si="23"/>
        <v>3</v>
      </c>
      <c r="AB78" s="9" t="str">
        <f t="shared" si="24"/>
        <v>1</v>
      </c>
      <c r="AC78" s="9" t="str">
        <f t="shared" si="25"/>
        <v>3</v>
      </c>
      <c r="AD78" s="9" t="str">
        <f t="shared" si="26"/>
        <v>2</v>
      </c>
      <c r="AE78" s="9" t="str">
        <f t="shared" si="27"/>
        <v>3</v>
      </c>
    </row>
    <row r="79" spans="1:31" x14ac:dyDescent="0.25">
      <c r="A79" s="1" t="s">
        <v>55</v>
      </c>
      <c r="B79" s="10">
        <v>135</v>
      </c>
      <c r="C79" s="10">
        <v>1</v>
      </c>
      <c r="D79" s="10">
        <v>1</v>
      </c>
      <c r="E79" s="10">
        <v>1</v>
      </c>
      <c r="F79" s="10">
        <v>1</v>
      </c>
      <c r="G79" s="10">
        <v>4</v>
      </c>
      <c r="H79" s="10">
        <v>2</v>
      </c>
      <c r="I79" s="11">
        <v>1</v>
      </c>
      <c r="J79" s="10">
        <v>1</v>
      </c>
      <c r="K79" s="11">
        <v>1</v>
      </c>
      <c r="L79" s="10">
        <v>1</v>
      </c>
      <c r="M79" s="10">
        <v>2</v>
      </c>
      <c r="N79" s="10">
        <v>1</v>
      </c>
      <c r="O79" s="12">
        <v>2</v>
      </c>
      <c r="P79" s="4"/>
      <c r="R79" s="9" t="str">
        <f t="shared" si="14"/>
        <v>4</v>
      </c>
      <c r="S79" s="9" t="str">
        <f t="shared" si="15"/>
        <v>1</v>
      </c>
      <c r="T79" s="9" t="str">
        <f t="shared" si="16"/>
        <v>1</v>
      </c>
      <c r="U79" s="9" t="str">
        <f t="shared" si="17"/>
        <v>1</v>
      </c>
      <c r="V79" s="9" t="str">
        <f t="shared" si="18"/>
        <v>1</v>
      </c>
      <c r="W79" s="9" t="str">
        <f t="shared" si="19"/>
        <v>4</v>
      </c>
      <c r="X79" s="9" t="str">
        <f t="shared" si="20"/>
        <v>2</v>
      </c>
      <c r="Y79" s="9" t="str">
        <f t="shared" si="21"/>
        <v>1</v>
      </c>
      <c r="Z79" s="9" t="str">
        <f t="shared" si="22"/>
        <v>1</v>
      </c>
      <c r="AA79" s="9" t="str">
        <f t="shared" si="23"/>
        <v>1</v>
      </c>
      <c r="AB79" s="9" t="str">
        <f t="shared" si="24"/>
        <v>1</v>
      </c>
      <c r="AC79" s="9" t="str">
        <f t="shared" si="25"/>
        <v>2</v>
      </c>
      <c r="AD79" s="9" t="str">
        <f t="shared" si="26"/>
        <v>1</v>
      </c>
      <c r="AE79" s="9" t="str">
        <f t="shared" si="27"/>
        <v>3</v>
      </c>
    </row>
    <row r="80" spans="1:31" x14ac:dyDescent="0.25">
      <c r="A80" s="1" t="s">
        <v>56</v>
      </c>
      <c r="B80" s="10">
        <v>55</v>
      </c>
      <c r="C80" s="10">
        <v>2</v>
      </c>
      <c r="D80" s="10">
        <v>1</v>
      </c>
      <c r="E80" s="10">
        <v>1</v>
      </c>
      <c r="F80" s="10">
        <v>1</v>
      </c>
      <c r="G80" s="10">
        <v>4</v>
      </c>
      <c r="H80" s="10">
        <v>2</v>
      </c>
      <c r="I80" s="11">
        <v>1</v>
      </c>
      <c r="J80" s="10">
        <v>1</v>
      </c>
      <c r="K80" s="11">
        <v>1</v>
      </c>
      <c r="L80" s="10">
        <v>1</v>
      </c>
      <c r="M80" s="10">
        <v>4</v>
      </c>
      <c r="N80" s="10">
        <v>1</v>
      </c>
      <c r="O80" s="12">
        <v>3</v>
      </c>
      <c r="P80" s="4"/>
      <c r="R80" s="9" t="str">
        <f t="shared" si="14"/>
        <v>4</v>
      </c>
      <c r="S80" s="9" t="str">
        <f t="shared" si="15"/>
        <v>2</v>
      </c>
      <c r="T80" s="9" t="str">
        <f t="shared" si="16"/>
        <v>1</v>
      </c>
      <c r="U80" s="9" t="str">
        <f t="shared" si="17"/>
        <v>1</v>
      </c>
      <c r="V80" s="9" t="str">
        <f t="shared" si="18"/>
        <v>1</v>
      </c>
      <c r="W80" s="9" t="str">
        <f t="shared" si="19"/>
        <v>4</v>
      </c>
      <c r="X80" s="9" t="str">
        <f t="shared" si="20"/>
        <v>2</v>
      </c>
      <c r="Y80" s="9" t="str">
        <f t="shared" si="21"/>
        <v>1</v>
      </c>
      <c r="Z80" s="9" t="str">
        <f t="shared" si="22"/>
        <v>1</v>
      </c>
      <c r="AA80" s="9" t="str">
        <f t="shared" si="23"/>
        <v>1</v>
      </c>
      <c r="AB80" s="9" t="str">
        <f t="shared" si="24"/>
        <v>1</v>
      </c>
      <c r="AC80" s="9" t="str">
        <f t="shared" si="25"/>
        <v>4</v>
      </c>
      <c r="AD80" s="9" t="str">
        <f t="shared" si="26"/>
        <v>1</v>
      </c>
      <c r="AE80" s="9" t="str">
        <f t="shared" si="27"/>
        <v>4</v>
      </c>
    </row>
    <row r="81" spans="1:31" x14ac:dyDescent="0.25">
      <c r="A81" s="1" t="s">
        <v>57</v>
      </c>
      <c r="B81" s="10">
        <v>133</v>
      </c>
      <c r="C81" s="10">
        <v>1</v>
      </c>
      <c r="D81" s="10">
        <v>1</v>
      </c>
      <c r="E81" s="10">
        <v>1</v>
      </c>
      <c r="F81" s="10">
        <v>1</v>
      </c>
      <c r="G81" s="10">
        <v>4</v>
      </c>
      <c r="H81" s="10">
        <v>2</v>
      </c>
      <c r="I81" s="11">
        <v>1</v>
      </c>
      <c r="J81" s="10">
        <v>1</v>
      </c>
      <c r="K81" s="11">
        <v>1</v>
      </c>
      <c r="L81" s="10">
        <v>1</v>
      </c>
      <c r="M81" s="10">
        <v>2</v>
      </c>
      <c r="N81" s="10">
        <v>1</v>
      </c>
      <c r="O81" s="12">
        <v>2</v>
      </c>
      <c r="P81" s="4"/>
      <c r="R81" s="9" t="str">
        <f t="shared" si="14"/>
        <v>4</v>
      </c>
      <c r="S81" s="9" t="str">
        <f t="shared" si="15"/>
        <v>1</v>
      </c>
      <c r="T81" s="9" t="str">
        <f t="shared" si="16"/>
        <v>1</v>
      </c>
      <c r="U81" s="9" t="str">
        <f t="shared" si="17"/>
        <v>1</v>
      </c>
      <c r="V81" s="9" t="str">
        <f t="shared" si="18"/>
        <v>1</v>
      </c>
      <c r="W81" s="9" t="str">
        <f t="shared" si="19"/>
        <v>4</v>
      </c>
      <c r="X81" s="9" t="str">
        <f t="shared" si="20"/>
        <v>2</v>
      </c>
      <c r="Y81" s="9" t="str">
        <f t="shared" si="21"/>
        <v>1</v>
      </c>
      <c r="Z81" s="9" t="str">
        <f t="shared" si="22"/>
        <v>1</v>
      </c>
      <c r="AA81" s="9" t="str">
        <f t="shared" si="23"/>
        <v>1</v>
      </c>
      <c r="AB81" s="9" t="str">
        <f t="shared" si="24"/>
        <v>1</v>
      </c>
      <c r="AC81" s="9" t="str">
        <f t="shared" si="25"/>
        <v>2</v>
      </c>
      <c r="AD81" s="9" t="str">
        <f t="shared" si="26"/>
        <v>1</v>
      </c>
      <c r="AE81" s="9" t="str">
        <f t="shared" si="27"/>
        <v>3</v>
      </c>
    </row>
    <row r="82" spans="1:31" x14ac:dyDescent="0.25">
      <c r="A82" s="1" t="s">
        <v>58</v>
      </c>
      <c r="B82" s="10">
        <v>120</v>
      </c>
      <c r="C82" s="10">
        <v>1</v>
      </c>
      <c r="D82" s="10">
        <v>1</v>
      </c>
      <c r="E82" s="10">
        <v>1</v>
      </c>
      <c r="F82" s="10">
        <v>1</v>
      </c>
      <c r="G82" s="10">
        <v>4</v>
      </c>
      <c r="H82" s="10">
        <v>2</v>
      </c>
      <c r="I82" s="11">
        <v>2</v>
      </c>
      <c r="J82" s="10">
        <v>1</v>
      </c>
      <c r="K82" s="11">
        <v>1</v>
      </c>
      <c r="L82" s="10">
        <v>1</v>
      </c>
      <c r="M82" s="10">
        <v>1</v>
      </c>
      <c r="N82" s="10">
        <v>1</v>
      </c>
      <c r="O82" s="12">
        <v>1</v>
      </c>
      <c r="P82" s="4"/>
      <c r="R82" s="9" t="str">
        <f t="shared" si="14"/>
        <v>4</v>
      </c>
      <c r="S82" s="9" t="str">
        <f t="shared" si="15"/>
        <v>1</v>
      </c>
      <c r="T82" s="9" t="str">
        <f t="shared" si="16"/>
        <v>1</v>
      </c>
      <c r="U82" s="9" t="str">
        <f t="shared" si="17"/>
        <v>1</v>
      </c>
      <c r="V82" s="9" t="str">
        <f t="shared" si="18"/>
        <v>1</v>
      </c>
      <c r="W82" s="9" t="str">
        <f t="shared" si="19"/>
        <v>4</v>
      </c>
      <c r="X82" s="9" t="str">
        <f t="shared" si="20"/>
        <v>2</v>
      </c>
      <c r="Y82" s="9" t="str">
        <f t="shared" si="21"/>
        <v>3</v>
      </c>
      <c r="Z82" s="9" t="str">
        <f t="shared" si="22"/>
        <v>1</v>
      </c>
      <c r="AA82" s="9" t="str">
        <f t="shared" si="23"/>
        <v>1</v>
      </c>
      <c r="AB82" s="9" t="str">
        <f t="shared" si="24"/>
        <v>1</v>
      </c>
      <c r="AC82" s="9" t="str">
        <f t="shared" si="25"/>
        <v>1</v>
      </c>
      <c r="AD82" s="9" t="str">
        <f t="shared" si="26"/>
        <v>1</v>
      </c>
      <c r="AE82" s="9" t="str">
        <f t="shared" si="27"/>
        <v>1</v>
      </c>
    </row>
    <row r="83" spans="1:31" x14ac:dyDescent="0.25">
      <c r="A83" s="1" t="s">
        <v>59</v>
      </c>
      <c r="B83" s="10">
        <v>56</v>
      </c>
      <c r="C83" s="10">
        <v>2</v>
      </c>
      <c r="D83" s="10">
        <v>1</v>
      </c>
      <c r="E83" s="10">
        <v>1</v>
      </c>
      <c r="F83" s="10">
        <v>1</v>
      </c>
      <c r="G83" s="10">
        <v>4</v>
      </c>
      <c r="H83" s="10">
        <v>5</v>
      </c>
      <c r="I83" s="11">
        <v>1</v>
      </c>
      <c r="J83" s="10">
        <v>1</v>
      </c>
      <c r="K83" s="11">
        <v>1</v>
      </c>
      <c r="L83" s="10">
        <v>1</v>
      </c>
      <c r="M83" s="10">
        <v>4</v>
      </c>
      <c r="N83" s="10">
        <v>2</v>
      </c>
      <c r="O83" s="12">
        <v>2</v>
      </c>
      <c r="P83" s="4"/>
      <c r="R83" s="9" t="str">
        <f t="shared" si="14"/>
        <v>4</v>
      </c>
      <c r="S83" s="9" t="str">
        <f t="shared" si="15"/>
        <v>2</v>
      </c>
      <c r="T83" s="9" t="str">
        <f t="shared" si="16"/>
        <v>1</v>
      </c>
      <c r="U83" s="9" t="str">
        <f t="shared" si="17"/>
        <v>1</v>
      </c>
      <c r="V83" s="9" t="str">
        <f t="shared" si="18"/>
        <v>1</v>
      </c>
      <c r="W83" s="9" t="str">
        <f t="shared" si="19"/>
        <v>4</v>
      </c>
      <c r="X83" s="9" t="str">
        <f t="shared" si="20"/>
        <v>5</v>
      </c>
      <c r="Y83" s="9" t="str">
        <f t="shared" si="21"/>
        <v>1</v>
      </c>
      <c r="Z83" s="9" t="str">
        <f t="shared" si="22"/>
        <v>1</v>
      </c>
      <c r="AA83" s="9" t="str">
        <f t="shared" si="23"/>
        <v>1</v>
      </c>
      <c r="AB83" s="9" t="str">
        <f t="shared" si="24"/>
        <v>1</v>
      </c>
      <c r="AC83" s="9" t="str">
        <f t="shared" si="25"/>
        <v>4</v>
      </c>
      <c r="AD83" s="9" t="str">
        <f t="shared" si="26"/>
        <v>2</v>
      </c>
      <c r="AE83" s="9" t="str">
        <f t="shared" si="27"/>
        <v>3</v>
      </c>
    </row>
    <row r="84" spans="1:31" x14ac:dyDescent="0.25">
      <c r="A84" s="1" t="s">
        <v>60</v>
      </c>
      <c r="B84" s="10">
        <v>145</v>
      </c>
      <c r="C84" s="10">
        <v>1</v>
      </c>
      <c r="D84" s="10">
        <v>1</v>
      </c>
      <c r="E84" s="10">
        <v>1</v>
      </c>
      <c r="F84" s="10">
        <v>1</v>
      </c>
      <c r="G84" s="10">
        <v>4</v>
      </c>
      <c r="H84" s="10">
        <v>2</v>
      </c>
      <c r="I84" s="11">
        <v>1</v>
      </c>
      <c r="J84" s="10">
        <v>1</v>
      </c>
      <c r="K84" s="11">
        <v>1</v>
      </c>
      <c r="L84" s="10">
        <v>1</v>
      </c>
      <c r="M84" s="10">
        <v>2</v>
      </c>
      <c r="N84" s="10">
        <v>1</v>
      </c>
      <c r="O84" s="12">
        <v>1</v>
      </c>
      <c r="P84" s="4"/>
      <c r="R84" s="9" t="str">
        <f t="shared" si="14"/>
        <v>4</v>
      </c>
      <c r="S84" s="9" t="str">
        <f t="shared" si="15"/>
        <v>1</v>
      </c>
      <c r="T84" s="9" t="str">
        <f t="shared" si="16"/>
        <v>1</v>
      </c>
      <c r="U84" s="9" t="str">
        <f t="shared" si="17"/>
        <v>1</v>
      </c>
      <c r="V84" s="9" t="str">
        <f t="shared" si="18"/>
        <v>1</v>
      </c>
      <c r="W84" s="9" t="str">
        <f t="shared" si="19"/>
        <v>4</v>
      </c>
      <c r="X84" s="9" t="str">
        <f t="shared" si="20"/>
        <v>2</v>
      </c>
      <c r="Y84" s="9" t="str">
        <f t="shared" si="21"/>
        <v>1</v>
      </c>
      <c r="Z84" s="9" t="str">
        <f t="shared" si="22"/>
        <v>1</v>
      </c>
      <c r="AA84" s="9" t="str">
        <f t="shared" si="23"/>
        <v>1</v>
      </c>
      <c r="AB84" s="9" t="str">
        <f t="shared" si="24"/>
        <v>1</v>
      </c>
      <c r="AC84" s="9" t="str">
        <f t="shared" si="25"/>
        <v>2</v>
      </c>
      <c r="AD84" s="9" t="str">
        <f t="shared" si="26"/>
        <v>1</v>
      </c>
      <c r="AE84" s="9" t="str">
        <f t="shared" si="27"/>
        <v>1</v>
      </c>
    </row>
    <row r="85" spans="1:31" x14ac:dyDescent="0.25">
      <c r="A85" s="1" t="s">
        <v>61</v>
      </c>
      <c r="B85" s="10">
        <v>90</v>
      </c>
      <c r="C85" s="10">
        <v>1</v>
      </c>
      <c r="D85" s="10">
        <v>1</v>
      </c>
      <c r="E85" s="10">
        <v>1</v>
      </c>
      <c r="F85" s="10">
        <v>1</v>
      </c>
      <c r="G85" s="10">
        <v>4</v>
      </c>
      <c r="H85" s="10">
        <v>2</v>
      </c>
      <c r="I85" s="11">
        <v>1</v>
      </c>
      <c r="J85" s="10">
        <v>1</v>
      </c>
      <c r="K85" s="11">
        <v>1</v>
      </c>
      <c r="L85" s="10">
        <v>1</v>
      </c>
      <c r="M85" s="10">
        <v>1</v>
      </c>
      <c r="N85" s="10">
        <v>1</v>
      </c>
      <c r="O85" s="12">
        <v>2</v>
      </c>
      <c r="P85" s="4"/>
      <c r="R85" s="9" t="str">
        <f t="shared" si="14"/>
        <v>4</v>
      </c>
      <c r="S85" s="9" t="str">
        <f>IF(C85=1,"1",IF(C85=2,"2",IF(C85=3,"3",IF(C85=4,"4",IF(C85=5,"5")))))</f>
        <v>1</v>
      </c>
      <c r="T85" s="9" t="str">
        <f t="shared" si="16"/>
        <v>1</v>
      </c>
      <c r="U85" s="9" t="str">
        <f t="shared" si="17"/>
        <v>1</v>
      </c>
      <c r="V85" s="9" t="str">
        <f t="shared" si="18"/>
        <v>1</v>
      </c>
      <c r="W85" s="9" t="str">
        <f t="shared" si="19"/>
        <v>4</v>
      </c>
      <c r="X85" s="9" t="str">
        <f t="shared" si="20"/>
        <v>2</v>
      </c>
      <c r="Y85" s="9" t="str">
        <f t="shared" si="21"/>
        <v>1</v>
      </c>
      <c r="Z85" s="9" t="str">
        <f t="shared" si="22"/>
        <v>1</v>
      </c>
      <c r="AA85" s="9" t="str">
        <f t="shared" si="23"/>
        <v>1</v>
      </c>
      <c r="AB85" s="9" t="str">
        <f t="shared" si="24"/>
        <v>1</v>
      </c>
      <c r="AC85" s="9" t="str">
        <f t="shared" si="25"/>
        <v>1</v>
      </c>
      <c r="AD85" s="9" t="str">
        <f t="shared" si="26"/>
        <v>1</v>
      </c>
      <c r="AE85" s="9" t="str">
        <f t="shared" si="27"/>
        <v>3</v>
      </c>
    </row>
    <row r="86" spans="1:31" x14ac:dyDescent="0.25">
      <c r="A86" s="1" t="s">
        <v>62</v>
      </c>
      <c r="B86" s="10">
        <v>72</v>
      </c>
      <c r="C86" s="10">
        <v>2</v>
      </c>
      <c r="D86" s="10">
        <v>1</v>
      </c>
      <c r="E86" s="10">
        <v>2</v>
      </c>
      <c r="F86" s="10">
        <v>1</v>
      </c>
      <c r="G86" s="10">
        <v>4</v>
      </c>
      <c r="H86" s="10">
        <v>5</v>
      </c>
      <c r="I86" s="11">
        <v>2</v>
      </c>
      <c r="J86" s="10">
        <v>1</v>
      </c>
      <c r="K86" s="11">
        <v>1</v>
      </c>
      <c r="L86" s="10">
        <v>1</v>
      </c>
      <c r="M86" s="10">
        <v>4</v>
      </c>
      <c r="N86" s="10">
        <v>2</v>
      </c>
      <c r="O86" s="12">
        <v>1</v>
      </c>
      <c r="P86" s="4"/>
      <c r="R86" s="9" t="str">
        <f t="shared" si="14"/>
        <v>4</v>
      </c>
      <c r="S86" s="9" t="str">
        <f t="shared" si="15"/>
        <v>2</v>
      </c>
      <c r="T86" s="9" t="str">
        <f t="shared" si="16"/>
        <v>1</v>
      </c>
      <c r="U86" s="9" t="str">
        <f t="shared" si="17"/>
        <v>3</v>
      </c>
      <c r="V86" s="9" t="str">
        <f t="shared" si="18"/>
        <v>1</v>
      </c>
      <c r="W86" s="9" t="str">
        <f t="shared" si="19"/>
        <v>4</v>
      </c>
      <c r="X86" s="9" t="str">
        <f t="shared" si="20"/>
        <v>5</v>
      </c>
      <c r="Y86" s="9" t="str">
        <f t="shared" si="21"/>
        <v>3</v>
      </c>
      <c r="Z86" s="9" t="str">
        <f t="shared" si="22"/>
        <v>1</v>
      </c>
      <c r="AA86" s="9" t="str">
        <f t="shared" si="23"/>
        <v>1</v>
      </c>
      <c r="AB86" s="9" t="str">
        <f t="shared" si="24"/>
        <v>1</v>
      </c>
      <c r="AC86" s="9" t="str">
        <f t="shared" si="25"/>
        <v>4</v>
      </c>
      <c r="AD86" s="9" t="str">
        <f t="shared" si="26"/>
        <v>2</v>
      </c>
      <c r="AE86" s="9" t="str">
        <f t="shared" si="27"/>
        <v>1</v>
      </c>
    </row>
    <row r="87" spans="1:31" x14ac:dyDescent="0.25">
      <c r="A87" s="1" t="s">
        <v>63</v>
      </c>
      <c r="B87" s="10">
        <v>55</v>
      </c>
      <c r="C87" s="10">
        <v>2</v>
      </c>
      <c r="D87" s="10">
        <v>1</v>
      </c>
      <c r="E87" s="10">
        <v>2</v>
      </c>
      <c r="F87" s="10">
        <v>1</v>
      </c>
      <c r="G87" s="10">
        <v>4</v>
      </c>
      <c r="H87" s="10">
        <v>5</v>
      </c>
      <c r="I87" s="11">
        <v>2</v>
      </c>
      <c r="J87" s="10">
        <v>1</v>
      </c>
      <c r="K87" s="11">
        <v>1</v>
      </c>
      <c r="L87" s="10">
        <v>1</v>
      </c>
      <c r="M87" s="10">
        <v>4</v>
      </c>
      <c r="N87" s="10">
        <v>1</v>
      </c>
      <c r="O87" s="12">
        <v>1</v>
      </c>
      <c r="P87" s="4"/>
      <c r="R87" s="9" t="str">
        <f t="shared" si="14"/>
        <v>4</v>
      </c>
      <c r="S87" s="9" t="str">
        <f t="shared" si="15"/>
        <v>2</v>
      </c>
      <c r="T87" s="9" t="str">
        <f t="shared" si="16"/>
        <v>1</v>
      </c>
      <c r="U87" s="9" t="str">
        <f t="shared" si="17"/>
        <v>3</v>
      </c>
      <c r="V87" s="9" t="str">
        <f t="shared" si="18"/>
        <v>1</v>
      </c>
      <c r="W87" s="9" t="str">
        <f t="shared" si="19"/>
        <v>4</v>
      </c>
      <c r="X87" s="9" t="str">
        <f t="shared" si="20"/>
        <v>5</v>
      </c>
      <c r="Y87" s="9" t="str">
        <f t="shared" si="21"/>
        <v>3</v>
      </c>
      <c r="Z87" s="9" t="str">
        <f t="shared" si="22"/>
        <v>1</v>
      </c>
      <c r="AA87" s="9" t="str">
        <f t="shared" si="23"/>
        <v>1</v>
      </c>
      <c r="AB87" s="9" t="str">
        <f t="shared" si="24"/>
        <v>1</v>
      </c>
      <c r="AC87" s="9" t="str">
        <f t="shared" si="25"/>
        <v>4</v>
      </c>
      <c r="AD87" s="9" t="str">
        <f t="shared" si="26"/>
        <v>1</v>
      </c>
      <c r="AE87" s="9" t="str">
        <f t="shared" si="27"/>
        <v>1</v>
      </c>
    </row>
    <row r="88" spans="1:31" x14ac:dyDescent="0.25">
      <c r="A88" s="1" t="s">
        <v>64</v>
      </c>
      <c r="B88" s="10">
        <v>90</v>
      </c>
      <c r="C88" s="10">
        <v>1</v>
      </c>
      <c r="D88" s="10">
        <v>1</v>
      </c>
      <c r="E88" s="10">
        <v>1</v>
      </c>
      <c r="F88" s="10">
        <v>1</v>
      </c>
      <c r="G88" s="10">
        <v>4</v>
      </c>
      <c r="H88" s="10">
        <v>2</v>
      </c>
      <c r="I88" s="11">
        <v>1</v>
      </c>
      <c r="J88" s="10">
        <v>1</v>
      </c>
      <c r="K88" s="11">
        <v>1</v>
      </c>
      <c r="L88" s="10">
        <v>1</v>
      </c>
      <c r="M88" s="10">
        <v>2</v>
      </c>
      <c r="N88" s="10">
        <v>1</v>
      </c>
      <c r="O88" s="12">
        <v>1</v>
      </c>
      <c r="P88" s="4"/>
      <c r="R88" s="9" t="str">
        <f t="shared" si="14"/>
        <v>4</v>
      </c>
      <c r="S88" s="9" t="str">
        <f t="shared" si="15"/>
        <v>1</v>
      </c>
      <c r="T88" s="9" t="str">
        <f t="shared" si="16"/>
        <v>1</v>
      </c>
      <c r="U88" s="9" t="str">
        <f t="shared" si="17"/>
        <v>1</v>
      </c>
      <c r="V88" s="9" t="str">
        <f t="shared" si="18"/>
        <v>1</v>
      </c>
      <c r="W88" s="9" t="str">
        <f t="shared" si="19"/>
        <v>4</v>
      </c>
      <c r="X88" s="9" t="str">
        <f t="shared" si="20"/>
        <v>2</v>
      </c>
      <c r="Y88" s="9" t="str">
        <f t="shared" si="21"/>
        <v>1</v>
      </c>
      <c r="Z88" s="9" t="str">
        <f t="shared" si="22"/>
        <v>1</v>
      </c>
      <c r="AA88" s="9" t="str">
        <f t="shared" si="23"/>
        <v>1</v>
      </c>
      <c r="AB88" s="9" t="str">
        <f t="shared" si="24"/>
        <v>1</v>
      </c>
      <c r="AC88" s="9" t="str">
        <f t="shared" si="25"/>
        <v>2</v>
      </c>
      <c r="AD88" s="9" t="str">
        <f t="shared" si="26"/>
        <v>1</v>
      </c>
      <c r="AE88" s="9" t="str">
        <f t="shared" si="27"/>
        <v>1</v>
      </c>
    </row>
    <row r="89" spans="1:31" x14ac:dyDescent="0.25">
      <c r="A89" s="22" t="s">
        <v>117</v>
      </c>
      <c r="B89" s="10">
        <v>20</v>
      </c>
      <c r="C89" s="10">
        <v>5</v>
      </c>
      <c r="D89" s="10">
        <v>2</v>
      </c>
      <c r="E89" s="10">
        <v>4</v>
      </c>
      <c r="F89" s="10">
        <v>1</v>
      </c>
      <c r="G89" s="10">
        <v>4</v>
      </c>
      <c r="H89" s="10">
        <v>5</v>
      </c>
      <c r="I89" s="11">
        <v>2</v>
      </c>
      <c r="J89" s="10">
        <v>2</v>
      </c>
      <c r="K89" s="11">
        <v>2</v>
      </c>
      <c r="L89" s="10">
        <v>2</v>
      </c>
      <c r="M89" s="10">
        <v>4</v>
      </c>
      <c r="N89" s="10">
        <v>3</v>
      </c>
      <c r="O89" s="12">
        <v>1</v>
      </c>
      <c r="P89" s="4"/>
      <c r="R89" s="9" t="str">
        <f t="shared" si="14"/>
        <v>5</v>
      </c>
      <c r="S89" s="9" t="str">
        <f t="shared" si="15"/>
        <v>5</v>
      </c>
      <c r="T89" s="9" t="str">
        <f t="shared" si="16"/>
        <v>2</v>
      </c>
      <c r="U89" s="9" t="str">
        <f t="shared" si="17"/>
        <v>5</v>
      </c>
      <c r="V89" s="9" t="str">
        <f t="shared" si="18"/>
        <v>1</v>
      </c>
      <c r="W89" s="9" t="str">
        <f t="shared" si="19"/>
        <v>4</v>
      </c>
      <c r="X89" s="9" t="str">
        <f t="shared" si="20"/>
        <v>5</v>
      </c>
      <c r="Y89" s="9" t="str">
        <f t="shared" si="21"/>
        <v>3</v>
      </c>
      <c r="Z89" s="9" t="str">
        <f t="shared" si="22"/>
        <v>3</v>
      </c>
      <c r="AA89" s="9" t="str">
        <f t="shared" si="23"/>
        <v>3</v>
      </c>
      <c r="AB89" s="9" t="str">
        <f t="shared" si="24"/>
        <v>5</v>
      </c>
      <c r="AC89" s="9" t="str">
        <f t="shared" si="25"/>
        <v>4</v>
      </c>
      <c r="AD89" s="9" t="str">
        <f t="shared" si="26"/>
        <v>3</v>
      </c>
      <c r="AE89" s="9" t="str">
        <f t="shared" si="27"/>
        <v>1</v>
      </c>
    </row>
    <row r="90" spans="1:31" x14ac:dyDescent="0.25">
      <c r="A90" s="22" t="s">
        <v>116</v>
      </c>
      <c r="B90" s="10">
        <v>72</v>
      </c>
      <c r="C90" s="10">
        <v>1</v>
      </c>
      <c r="D90" s="10">
        <v>1</v>
      </c>
      <c r="E90" s="10">
        <v>1</v>
      </c>
      <c r="F90" s="10">
        <v>1</v>
      </c>
      <c r="G90" s="10">
        <v>4</v>
      </c>
      <c r="H90" s="10">
        <v>5</v>
      </c>
      <c r="I90" s="11">
        <v>1</v>
      </c>
      <c r="J90" s="10">
        <v>1</v>
      </c>
      <c r="K90" s="11">
        <v>1</v>
      </c>
      <c r="L90" s="10">
        <v>1</v>
      </c>
      <c r="M90" s="10">
        <v>4</v>
      </c>
      <c r="N90" s="10">
        <v>1</v>
      </c>
      <c r="O90" s="12">
        <v>1</v>
      </c>
      <c r="P90" s="4"/>
      <c r="R90" s="9" t="str">
        <f t="shared" si="14"/>
        <v>4</v>
      </c>
      <c r="S90" s="9" t="str">
        <f t="shared" si="15"/>
        <v>1</v>
      </c>
      <c r="T90" s="9" t="str">
        <f t="shared" si="16"/>
        <v>1</v>
      </c>
      <c r="U90" s="9" t="str">
        <f t="shared" si="17"/>
        <v>1</v>
      </c>
      <c r="V90" s="9" t="str">
        <f t="shared" si="18"/>
        <v>1</v>
      </c>
      <c r="W90" s="9" t="str">
        <f t="shared" si="19"/>
        <v>4</v>
      </c>
      <c r="X90" s="9" t="str">
        <f t="shared" si="20"/>
        <v>5</v>
      </c>
      <c r="Y90" s="9" t="str">
        <f t="shared" si="21"/>
        <v>1</v>
      </c>
      <c r="Z90" s="9" t="str">
        <f t="shared" si="22"/>
        <v>1</v>
      </c>
      <c r="AA90" s="9" t="str">
        <f t="shared" si="23"/>
        <v>1</v>
      </c>
      <c r="AB90" s="9" t="str">
        <f t="shared" si="24"/>
        <v>1</v>
      </c>
      <c r="AC90" s="9" t="str">
        <f t="shared" si="25"/>
        <v>4</v>
      </c>
      <c r="AD90" s="9" t="str">
        <f t="shared" si="26"/>
        <v>1</v>
      </c>
      <c r="AE90" s="9" t="str">
        <f t="shared" si="27"/>
        <v>1</v>
      </c>
    </row>
    <row r="91" spans="1:31" x14ac:dyDescent="0.25">
      <c r="A91" s="1" t="s">
        <v>65</v>
      </c>
      <c r="B91" s="10">
        <v>45</v>
      </c>
      <c r="C91" s="10">
        <v>3</v>
      </c>
      <c r="D91" s="10">
        <v>1</v>
      </c>
      <c r="E91" s="10">
        <v>4</v>
      </c>
      <c r="F91" s="10">
        <v>1</v>
      </c>
      <c r="G91" s="10">
        <v>4</v>
      </c>
      <c r="H91" s="10">
        <v>2</v>
      </c>
      <c r="I91" s="11">
        <v>1</v>
      </c>
      <c r="J91" s="10">
        <v>1</v>
      </c>
      <c r="K91" s="11">
        <v>1</v>
      </c>
      <c r="L91" s="10">
        <v>1</v>
      </c>
      <c r="M91" s="10">
        <v>4</v>
      </c>
      <c r="N91" s="10">
        <v>1</v>
      </c>
      <c r="O91" s="12">
        <v>2</v>
      </c>
      <c r="P91" s="4"/>
      <c r="R91" s="9" t="str">
        <f t="shared" si="14"/>
        <v>5</v>
      </c>
      <c r="S91" s="9" t="str">
        <f t="shared" si="15"/>
        <v>3</v>
      </c>
      <c r="T91" s="9" t="str">
        <f t="shared" si="16"/>
        <v>1</v>
      </c>
      <c r="U91" s="9" t="str">
        <f t="shared" si="17"/>
        <v>5</v>
      </c>
      <c r="V91" s="9" t="str">
        <f t="shared" si="18"/>
        <v>1</v>
      </c>
      <c r="W91" s="9" t="str">
        <f t="shared" si="19"/>
        <v>4</v>
      </c>
      <c r="X91" s="9" t="str">
        <f t="shared" si="20"/>
        <v>2</v>
      </c>
      <c r="Y91" s="9" t="str">
        <f t="shared" si="21"/>
        <v>1</v>
      </c>
      <c r="Z91" s="9" t="str">
        <f t="shared" si="22"/>
        <v>1</v>
      </c>
      <c r="AA91" s="9" t="str">
        <f t="shared" si="23"/>
        <v>1</v>
      </c>
      <c r="AB91" s="9" t="str">
        <f t="shared" si="24"/>
        <v>1</v>
      </c>
      <c r="AC91" s="9" t="str">
        <f t="shared" si="25"/>
        <v>4</v>
      </c>
      <c r="AD91" s="9" t="str">
        <f t="shared" si="26"/>
        <v>1</v>
      </c>
      <c r="AE91" s="9" t="str">
        <f t="shared" si="27"/>
        <v>3</v>
      </c>
    </row>
    <row r="92" spans="1:31" x14ac:dyDescent="0.25">
      <c r="A92" s="1" t="s">
        <v>66</v>
      </c>
      <c r="B92" s="10">
        <v>84</v>
      </c>
      <c r="C92" s="10">
        <v>2</v>
      </c>
      <c r="D92" s="10">
        <v>1</v>
      </c>
      <c r="E92" s="10">
        <v>4</v>
      </c>
      <c r="F92" s="10">
        <v>1</v>
      </c>
      <c r="G92" s="10">
        <v>4</v>
      </c>
      <c r="H92" s="10">
        <v>5</v>
      </c>
      <c r="I92" s="11">
        <v>1</v>
      </c>
      <c r="J92" s="10">
        <v>1</v>
      </c>
      <c r="K92" s="11">
        <v>1</v>
      </c>
      <c r="L92" s="10">
        <v>1</v>
      </c>
      <c r="M92" s="10">
        <v>3</v>
      </c>
      <c r="N92" s="10">
        <v>1</v>
      </c>
      <c r="O92" s="12">
        <v>2</v>
      </c>
      <c r="P92" s="4"/>
      <c r="R92" s="9" t="str">
        <f t="shared" si="14"/>
        <v>4</v>
      </c>
      <c r="S92" s="9" t="str">
        <f t="shared" si="15"/>
        <v>2</v>
      </c>
      <c r="T92" s="9" t="str">
        <f t="shared" si="16"/>
        <v>1</v>
      </c>
      <c r="U92" s="9" t="str">
        <f t="shared" si="17"/>
        <v>5</v>
      </c>
      <c r="V92" s="9" t="str">
        <f t="shared" si="18"/>
        <v>1</v>
      </c>
      <c r="W92" s="9" t="str">
        <f t="shared" si="19"/>
        <v>4</v>
      </c>
      <c r="X92" s="9" t="str">
        <f t="shared" si="20"/>
        <v>5</v>
      </c>
      <c r="Y92" s="9" t="str">
        <f t="shared" si="21"/>
        <v>1</v>
      </c>
      <c r="Z92" s="9" t="str">
        <f t="shared" si="22"/>
        <v>1</v>
      </c>
      <c r="AA92" s="9" t="str">
        <f t="shared" si="23"/>
        <v>1</v>
      </c>
      <c r="AB92" s="9" t="str">
        <f t="shared" si="24"/>
        <v>1</v>
      </c>
      <c r="AC92" s="9" t="str">
        <f t="shared" si="25"/>
        <v>3</v>
      </c>
      <c r="AD92" s="9" t="str">
        <f t="shared" si="26"/>
        <v>1</v>
      </c>
      <c r="AE92" s="9" t="str">
        <f t="shared" si="27"/>
        <v>3</v>
      </c>
    </row>
    <row r="93" spans="1:31" x14ac:dyDescent="0.25">
      <c r="A93" s="1" t="s">
        <v>67</v>
      </c>
      <c r="B93" s="10">
        <v>84</v>
      </c>
      <c r="C93" s="10">
        <v>2</v>
      </c>
      <c r="D93" s="10">
        <v>1</v>
      </c>
      <c r="E93" s="10">
        <v>1</v>
      </c>
      <c r="F93" s="10">
        <v>1</v>
      </c>
      <c r="G93" s="10">
        <v>4</v>
      </c>
      <c r="H93" s="10">
        <v>2</v>
      </c>
      <c r="I93" s="11">
        <v>1</v>
      </c>
      <c r="J93" s="10">
        <v>1</v>
      </c>
      <c r="K93" s="11">
        <v>1</v>
      </c>
      <c r="L93" s="10">
        <v>1</v>
      </c>
      <c r="M93" s="10">
        <v>3</v>
      </c>
      <c r="N93" s="10">
        <v>2</v>
      </c>
      <c r="O93" s="12">
        <v>2</v>
      </c>
      <c r="P93" s="4"/>
      <c r="R93" s="9" t="str">
        <f t="shared" si="14"/>
        <v>4</v>
      </c>
      <c r="S93" s="9" t="str">
        <f t="shared" si="15"/>
        <v>2</v>
      </c>
      <c r="T93" s="9" t="str">
        <f t="shared" si="16"/>
        <v>1</v>
      </c>
      <c r="U93" s="9" t="str">
        <f t="shared" si="17"/>
        <v>1</v>
      </c>
      <c r="V93" s="9" t="str">
        <f t="shared" si="18"/>
        <v>1</v>
      </c>
      <c r="W93" s="9" t="str">
        <f t="shared" si="19"/>
        <v>4</v>
      </c>
      <c r="X93" s="9" t="str">
        <f t="shared" si="20"/>
        <v>2</v>
      </c>
      <c r="Y93" s="9" t="str">
        <f t="shared" si="21"/>
        <v>1</v>
      </c>
      <c r="Z93" s="9" t="str">
        <f t="shared" si="22"/>
        <v>1</v>
      </c>
      <c r="AA93" s="9" t="str">
        <f t="shared" si="23"/>
        <v>1</v>
      </c>
      <c r="AB93" s="9" t="str">
        <f t="shared" si="24"/>
        <v>1</v>
      </c>
      <c r="AC93" s="9" t="str">
        <f t="shared" si="25"/>
        <v>3</v>
      </c>
      <c r="AD93" s="9" t="str">
        <f t="shared" si="26"/>
        <v>2</v>
      </c>
      <c r="AE93" s="9" t="str">
        <f t="shared" si="27"/>
        <v>3</v>
      </c>
    </row>
    <row r="94" spans="1:31" x14ac:dyDescent="0.25">
      <c r="A94" s="1" t="s">
        <v>68</v>
      </c>
      <c r="B94" s="10">
        <v>145</v>
      </c>
      <c r="C94" s="10">
        <v>1</v>
      </c>
      <c r="D94" s="10">
        <v>1</v>
      </c>
      <c r="E94" s="10">
        <v>1</v>
      </c>
      <c r="F94" s="10">
        <v>1</v>
      </c>
      <c r="G94" s="10">
        <v>4</v>
      </c>
      <c r="H94" s="10">
        <v>2</v>
      </c>
      <c r="I94" s="11">
        <v>1</v>
      </c>
      <c r="J94" s="10">
        <v>1</v>
      </c>
      <c r="K94" s="11">
        <v>1</v>
      </c>
      <c r="L94" s="10">
        <v>1</v>
      </c>
      <c r="M94" s="10">
        <v>2</v>
      </c>
      <c r="N94" s="10">
        <v>1</v>
      </c>
      <c r="O94" s="12">
        <v>2</v>
      </c>
      <c r="P94" s="4"/>
      <c r="R94" s="9" t="str">
        <f t="shared" si="14"/>
        <v>4</v>
      </c>
      <c r="S94" s="9" t="str">
        <f t="shared" si="15"/>
        <v>1</v>
      </c>
      <c r="T94" s="9" t="str">
        <f t="shared" si="16"/>
        <v>1</v>
      </c>
      <c r="U94" s="9" t="str">
        <f t="shared" si="17"/>
        <v>1</v>
      </c>
      <c r="V94" s="9" t="str">
        <f t="shared" si="18"/>
        <v>1</v>
      </c>
      <c r="W94" s="9" t="str">
        <f t="shared" si="19"/>
        <v>4</v>
      </c>
      <c r="X94" s="9" t="str">
        <f t="shared" si="20"/>
        <v>2</v>
      </c>
      <c r="Y94" s="9" t="str">
        <f t="shared" si="21"/>
        <v>1</v>
      </c>
      <c r="Z94" s="9" t="str">
        <f t="shared" si="22"/>
        <v>1</v>
      </c>
      <c r="AA94" s="9" t="str">
        <f t="shared" si="23"/>
        <v>1</v>
      </c>
      <c r="AB94" s="9" t="str">
        <f t="shared" si="24"/>
        <v>1</v>
      </c>
      <c r="AC94" s="9" t="str">
        <f t="shared" si="25"/>
        <v>2</v>
      </c>
      <c r="AD94" s="9" t="str">
        <f t="shared" si="26"/>
        <v>1</v>
      </c>
      <c r="AE94" s="9" t="str">
        <f t="shared" si="27"/>
        <v>3</v>
      </c>
    </row>
    <row r="95" spans="1:31" x14ac:dyDescent="0.25">
      <c r="A95" s="1" t="s">
        <v>69</v>
      </c>
      <c r="B95" s="10">
        <v>35</v>
      </c>
      <c r="C95" s="10">
        <v>3</v>
      </c>
      <c r="D95" s="10">
        <v>1</v>
      </c>
      <c r="E95" s="10">
        <v>1</v>
      </c>
      <c r="F95" s="10">
        <v>1</v>
      </c>
      <c r="G95" s="10">
        <v>4</v>
      </c>
      <c r="H95" s="10">
        <v>5</v>
      </c>
      <c r="I95" s="11">
        <v>1</v>
      </c>
      <c r="J95" s="10">
        <v>1</v>
      </c>
      <c r="K95" s="11">
        <v>1</v>
      </c>
      <c r="L95" s="10">
        <v>1</v>
      </c>
      <c r="M95" s="10">
        <v>3</v>
      </c>
      <c r="N95" s="10">
        <v>2</v>
      </c>
      <c r="O95" s="12">
        <v>3</v>
      </c>
      <c r="P95" s="4"/>
      <c r="R95" s="9" t="str">
        <f t="shared" si="14"/>
        <v>5</v>
      </c>
      <c r="S95" s="9" t="str">
        <f t="shared" si="15"/>
        <v>3</v>
      </c>
      <c r="T95" s="9" t="str">
        <f t="shared" si="16"/>
        <v>1</v>
      </c>
      <c r="U95" s="9" t="str">
        <f t="shared" si="17"/>
        <v>1</v>
      </c>
      <c r="V95" s="9" t="str">
        <f t="shared" si="18"/>
        <v>1</v>
      </c>
      <c r="W95" s="9" t="str">
        <f t="shared" si="19"/>
        <v>4</v>
      </c>
      <c r="X95" s="9" t="str">
        <f t="shared" si="20"/>
        <v>5</v>
      </c>
      <c r="Y95" s="9" t="str">
        <f t="shared" si="21"/>
        <v>1</v>
      </c>
      <c r="Z95" s="9" t="str">
        <f t="shared" si="22"/>
        <v>1</v>
      </c>
      <c r="AA95" s="9" t="str">
        <f t="shared" si="23"/>
        <v>1</v>
      </c>
      <c r="AB95" s="9" t="str">
        <f t="shared" si="24"/>
        <v>1</v>
      </c>
      <c r="AC95" s="9" t="str">
        <f t="shared" si="25"/>
        <v>3</v>
      </c>
      <c r="AD95" s="9" t="str">
        <f t="shared" si="26"/>
        <v>2</v>
      </c>
      <c r="AE95" s="9" t="str">
        <f t="shared" si="27"/>
        <v>4</v>
      </c>
    </row>
    <row r="96" spans="1:31" x14ac:dyDescent="0.25">
      <c r="A96" s="22" t="s">
        <v>112</v>
      </c>
      <c r="B96" s="10">
        <v>75</v>
      </c>
      <c r="C96" s="10">
        <v>2</v>
      </c>
      <c r="D96" s="10">
        <v>1</v>
      </c>
      <c r="E96" s="10">
        <v>1</v>
      </c>
      <c r="F96" s="10">
        <v>1</v>
      </c>
      <c r="G96" s="10">
        <v>4</v>
      </c>
      <c r="H96" s="10">
        <v>2</v>
      </c>
      <c r="I96" s="11">
        <v>1</v>
      </c>
      <c r="J96" s="10">
        <v>1</v>
      </c>
      <c r="K96" s="11">
        <v>1</v>
      </c>
      <c r="L96" s="10">
        <v>1</v>
      </c>
      <c r="M96" s="10">
        <v>3</v>
      </c>
      <c r="N96" s="10">
        <v>2</v>
      </c>
      <c r="O96" s="12">
        <v>2</v>
      </c>
      <c r="P96" s="4"/>
      <c r="R96" s="9" t="str">
        <f t="shared" si="14"/>
        <v>4</v>
      </c>
      <c r="S96" s="9" t="str">
        <f t="shared" si="15"/>
        <v>2</v>
      </c>
      <c r="T96" s="9" t="str">
        <f t="shared" si="16"/>
        <v>1</v>
      </c>
      <c r="U96" s="9" t="str">
        <f t="shared" si="17"/>
        <v>1</v>
      </c>
      <c r="V96" s="9" t="str">
        <f t="shared" si="18"/>
        <v>1</v>
      </c>
      <c r="W96" s="9" t="str">
        <f t="shared" si="19"/>
        <v>4</v>
      </c>
      <c r="X96" s="9" t="str">
        <f t="shared" si="20"/>
        <v>2</v>
      </c>
      <c r="Y96" s="9" t="str">
        <f t="shared" si="21"/>
        <v>1</v>
      </c>
      <c r="Z96" s="9" t="str">
        <f t="shared" si="22"/>
        <v>1</v>
      </c>
      <c r="AA96" s="9" t="str">
        <f t="shared" si="23"/>
        <v>1</v>
      </c>
      <c r="AB96" s="9" t="str">
        <f t="shared" si="24"/>
        <v>1</v>
      </c>
      <c r="AC96" s="9" t="str">
        <f t="shared" si="25"/>
        <v>3</v>
      </c>
      <c r="AD96" s="9" t="str">
        <f t="shared" si="26"/>
        <v>2</v>
      </c>
      <c r="AE96" s="9" t="str">
        <f t="shared" si="27"/>
        <v>3</v>
      </c>
    </row>
    <row r="97" spans="1:31" x14ac:dyDescent="0.25">
      <c r="A97" s="1" t="s">
        <v>70</v>
      </c>
      <c r="B97" s="10">
        <v>66</v>
      </c>
      <c r="C97" s="10">
        <v>1</v>
      </c>
      <c r="D97" s="10">
        <v>1</v>
      </c>
      <c r="E97" s="10">
        <v>2</v>
      </c>
      <c r="F97" s="10">
        <v>1</v>
      </c>
      <c r="G97" s="10">
        <v>4</v>
      </c>
      <c r="H97" s="10">
        <v>5</v>
      </c>
      <c r="I97" s="11">
        <v>1</v>
      </c>
      <c r="J97" s="10">
        <v>1</v>
      </c>
      <c r="K97" s="11">
        <v>1</v>
      </c>
      <c r="L97" s="10">
        <v>1</v>
      </c>
      <c r="M97" s="10">
        <v>3</v>
      </c>
      <c r="N97" s="10">
        <v>2</v>
      </c>
      <c r="O97" s="12">
        <v>2</v>
      </c>
      <c r="P97" s="4"/>
      <c r="R97" s="9" t="str">
        <f t="shared" si="14"/>
        <v>4</v>
      </c>
      <c r="S97" s="9" t="str">
        <f t="shared" si="15"/>
        <v>1</v>
      </c>
      <c r="T97" s="9" t="str">
        <f t="shared" si="16"/>
        <v>1</v>
      </c>
      <c r="U97" s="9" t="str">
        <f t="shared" si="17"/>
        <v>3</v>
      </c>
      <c r="V97" s="9" t="str">
        <f t="shared" si="18"/>
        <v>1</v>
      </c>
      <c r="W97" s="9" t="str">
        <f t="shared" si="19"/>
        <v>4</v>
      </c>
      <c r="X97" s="9" t="str">
        <f t="shared" si="20"/>
        <v>5</v>
      </c>
      <c r="Y97" s="9" t="str">
        <f t="shared" si="21"/>
        <v>1</v>
      </c>
      <c r="Z97" s="9" t="str">
        <f t="shared" si="22"/>
        <v>1</v>
      </c>
      <c r="AA97" s="9" t="str">
        <f t="shared" si="23"/>
        <v>1</v>
      </c>
      <c r="AB97" s="9" t="str">
        <f t="shared" si="24"/>
        <v>1</v>
      </c>
      <c r="AC97" s="9" t="str">
        <f t="shared" si="25"/>
        <v>3</v>
      </c>
      <c r="AD97" s="9" t="str">
        <f t="shared" si="26"/>
        <v>2</v>
      </c>
      <c r="AE97" s="9" t="str">
        <f t="shared" si="27"/>
        <v>3</v>
      </c>
    </row>
    <row r="98" spans="1:31" x14ac:dyDescent="0.25">
      <c r="A98" s="1" t="s">
        <v>71</v>
      </c>
      <c r="B98" s="10">
        <v>54</v>
      </c>
      <c r="C98" s="10">
        <v>2</v>
      </c>
      <c r="D98" s="10">
        <v>1</v>
      </c>
      <c r="E98" s="10">
        <v>2</v>
      </c>
      <c r="F98" s="10">
        <v>1</v>
      </c>
      <c r="G98" s="10">
        <v>4</v>
      </c>
      <c r="H98" s="10">
        <v>5</v>
      </c>
      <c r="I98" s="11">
        <v>2</v>
      </c>
      <c r="J98" s="10">
        <v>1</v>
      </c>
      <c r="K98" s="11">
        <v>1</v>
      </c>
      <c r="L98" s="10">
        <v>1</v>
      </c>
      <c r="M98" s="10">
        <v>3</v>
      </c>
      <c r="N98" s="10">
        <v>2</v>
      </c>
      <c r="O98" s="12">
        <v>2</v>
      </c>
      <c r="P98" s="4"/>
      <c r="R98" s="9" t="str">
        <f t="shared" si="14"/>
        <v>4</v>
      </c>
      <c r="S98" s="9" t="str">
        <f t="shared" si="15"/>
        <v>2</v>
      </c>
      <c r="T98" s="9" t="str">
        <f t="shared" si="16"/>
        <v>1</v>
      </c>
      <c r="U98" s="9" t="str">
        <f t="shared" si="17"/>
        <v>3</v>
      </c>
      <c r="V98" s="9" t="str">
        <f t="shared" si="18"/>
        <v>1</v>
      </c>
      <c r="W98" s="9" t="str">
        <f t="shared" si="19"/>
        <v>4</v>
      </c>
      <c r="X98" s="9" t="str">
        <f t="shared" si="20"/>
        <v>5</v>
      </c>
      <c r="Y98" s="9" t="str">
        <f t="shared" si="21"/>
        <v>3</v>
      </c>
      <c r="Z98" s="9" t="str">
        <f t="shared" si="22"/>
        <v>1</v>
      </c>
      <c r="AA98" s="9" t="str">
        <f t="shared" si="23"/>
        <v>1</v>
      </c>
      <c r="AB98" s="9" t="str">
        <f t="shared" si="24"/>
        <v>1</v>
      </c>
      <c r="AC98" s="9" t="str">
        <f t="shared" si="25"/>
        <v>3</v>
      </c>
      <c r="AD98" s="9" t="str">
        <f t="shared" si="26"/>
        <v>2</v>
      </c>
      <c r="AE98" s="9" t="str">
        <f t="shared" si="27"/>
        <v>3</v>
      </c>
    </row>
    <row r="99" spans="1:31" x14ac:dyDescent="0.25">
      <c r="A99" s="1" t="s">
        <v>72</v>
      </c>
      <c r="B99" s="10">
        <v>66</v>
      </c>
      <c r="C99" s="10">
        <v>1</v>
      </c>
      <c r="D99" s="10">
        <v>1</v>
      </c>
      <c r="E99" s="10">
        <v>1</v>
      </c>
      <c r="F99" s="10">
        <v>1</v>
      </c>
      <c r="G99" s="10">
        <v>4</v>
      </c>
      <c r="H99" s="10">
        <v>5</v>
      </c>
      <c r="I99" s="11">
        <v>2</v>
      </c>
      <c r="J99" s="10">
        <v>1</v>
      </c>
      <c r="K99" s="11">
        <v>1</v>
      </c>
      <c r="L99" s="10">
        <v>1</v>
      </c>
      <c r="M99" s="10">
        <v>3</v>
      </c>
      <c r="N99" s="10">
        <v>2</v>
      </c>
      <c r="O99" s="12">
        <v>2</v>
      </c>
      <c r="P99" s="4"/>
      <c r="R99" s="9" t="str">
        <f t="shared" si="14"/>
        <v>4</v>
      </c>
      <c r="S99" s="9" t="str">
        <f t="shared" si="15"/>
        <v>1</v>
      </c>
      <c r="T99" s="9" t="str">
        <f t="shared" si="16"/>
        <v>1</v>
      </c>
      <c r="U99" s="9" t="str">
        <f t="shared" si="17"/>
        <v>1</v>
      </c>
      <c r="V99" s="9" t="str">
        <f t="shared" si="18"/>
        <v>1</v>
      </c>
      <c r="W99" s="9" t="str">
        <f t="shared" si="19"/>
        <v>4</v>
      </c>
      <c r="X99" s="9" t="str">
        <f t="shared" si="20"/>
        <v>5</v>
      </c>
      <c r="Y99" s="9" t="str">
        <f t="shared" si="21"/>
        <v>3</v>
      </c>
      <c r="Z99" s="9" t="str">
        <f t="shared" si="22"/>
        <v>1</v>
      </c>
      <c r="AA99" s="9" t="str">
        <f t="shared" si="23"/>
        <v>1</v>
      </c>
      <c r="AB99" s="9" t="str">
        <f t="shared" si="24"/>
        <v>1</v>
      </c>
      <c r="AC99" s="9" t="str">
        <f t="shared" si="25"/>
        <v>3</v>
      </c>
      <c r="AD99" s="9" t="str">
        <f t="shared" si="26"/>
        <v>2</v>
      </c>
      <c r="AE99" s="9" t="str">
        <f t="shared" si="27"/>
        <v>3</v>
      </c>
    </row>
    <row r="100" spans="1:31" x14ac:dyDescent="0.25">
      <c r="A100" s="22" t="s">
        <v>111</v>
      </c>
      <c r="B100" s="10">
        <v>32</v>
      </c>
      <c r="C100" s="10">
        <v>5</v>
      </c>
      <c r="D100" s="10">
        <v>1</v>
      </c>
      <c r="E100" s="10">
        <v>4</v>
      </c>
      <c r="F100" s="10">
        <v>1</v>
      </c>
      <c r="G100" s="10">
        <v>4</v>
      </c>
      <c r="H100" s="10">
        <v>5</v>
      </c>
      <c r="I100" s="11">
        <v>1</v>
      </c>
      <c r="J100" s="10">
        <v>2</v>
      </c>
      <c r="K100" s="11">
        <v>1</v>
      </c>
      <c r="L100" s="10">
        <v>2</v>
      </c>
      <c r="M100" s="10">
        <v>3</v>
      </c>
      <c r="N100" s="10">
        <v>3</v>
      </c>
      <c r="O100" s="12">
        <v>2</v>
      </c>
      <c r="P100" s="4"/>
      <c r="R100" s="9" t="str">
        <f t="shared" si="14"/>
        <v>5</v>
      </c>
      <c r="S100" s="9" t="str">
        <f t="shared" si="15"/>
        <v>5</v>
      </c>
      <c r="T100" s="9" t="str">
        <f t="shared" si="16"/>
        <v>1</v>
      </c>
      <c r="U100" s="9" t="str">
        <f t="shared" si="17"/>
        <v>5</v>
      </c>
      <c r="V100" s="9" t="str">
        <f t="shared" si="18"/>
        <v>1</v>
      </c>
      <c r="W100" s="9" t="str">
        <f t="shared" si="19"/>
        <v>4</v>
      </c>
      <c r="X100" s="9" t="str">
        <f t="shared" si="20"/>
        <v>5</v>
      </c>
      <c r="Y100" s="9" t="str">
        <f t="shared" si="21"/>
        <v>1</v>
      </c>
      <c r="Z100" s="9" t="str">
        <f t="shared" si="22"/>
        <v>3</v>
      </c>
      <c r="AA100" s="9" t="str">
        <f t="shared" si="23"/>
        <v>1</v>
      </c>
      <c r="AB100" s="9" t="str">
        <f t="shared" si="24"/>
        <v>5</v>
      </c>
      <c r="AC100" s="9" t="str">
        <f t="shared" si="25"/>
        <v>3</v>
      </c>
      <c r="AD100" s="9" t="str">
        <f t="shared" si="26"/>
        <v>3</v>
      </c>
      <c r="AE100" s="9" t="str">
        <f t="shared" si="27"/>
        <v>3</v>
      </c>
    </row>
    <row r="101" spans="1:31" x14ac:dyDescent="0.25">
      <c r="A101" s="1" t="s">
        <v>73</v>
      </c>
      <c r="B101" s="10">
        <v>72</v>
      </c>
      <c r="C101" s="10">
        <v>2</v>
      </c>
      <c r="D101" s="10">
        <v>1</v>
      </c>
      <c r="E101" s="10">
        <v>2</v>
      </c>
      <c r="F101" s="10">
        <v>1</v>
      </c>
      <c r="G101" s="10">
        <v>4</v>
      </c>
      <c r="H101" s="10">
        <v>5</v>
      </c>
      <c r="I101" s="11">
        <v>2</v>
      </c>
      <c r="J101" s="10">
        <v>1</v>
      </c>
      <c r="K101" s="11">
        <v>1</v>
      </c>
      <c r="L101" s="10">
        <v>1</v>
      </c>
      <c r="M101" s="10">
        <v>2</v>
      </c>
      <c r="N101" s="10">
        <v>2</v>
      </c>
      <c r="O101" s="12">
        <v>2</v>
      </c>
      <c r="P101" s="4"/>
      <c r="R101" s="9" t="str">
        <f t="shared" si="14"/>
        <v>4</v>
      </c>
      <c r="S101" s="9" t="str">
        <f t="shared" si="15"/>
        <v>2</v>
      </c>
      <c r="T101" s="9" t="str">
        <f t="shared" si="16"/>
        <v>1</v>
      </c>
      <c r="U101" s="9" t="str">
        <f t="shared" si="17"/>
        <v>3</v>
      </c>
      <c r="V101" s="9" t="str">
        <f t="shared" si="18"/>
        <v>1</v>
      </c>
      <c r="W101" s="9" t="str">
        <f t="shared" si="19"/>
        <v>4</v>
      </c>
      <c r="X101" s="9" t="str">
        <f t="shared" si="20"/>
        <v>5</v>
      </c>
      <c r="Y101" s="9" t="str">
        <f t="shared" si="21"/>
        <v>3</v>
      </c>
      <c r="Z101" s="9" t="str">
        <f t="shared" si="22"/>
        <v>1</v>
      </c>
      <c r="AA101" s="9" t="str">
        <f t="shared" si="23"/>
        <v>1</v>
      </c>
      <c r="AB101" s="9" t="str">
        <f t="shared" si="24"/>
        <v>1</v>
      </c>
      <c r="AC101" s="9" t="str">
        <f t="shared" si="25"/>
        <v>2</v>
      </c>
      <c r="AD101" s="9" t="str">
        <f t="shared" si="26"/>
        <v>2</v>
      </c>
      <c r="AE101" s="9" t="str">
        <f t="shared" si="27"/>
        <v>3</v>
      </c>
    </row>
    <row r="102" spans="1:31" x14ac:dyDescent="0.25">
      <c r="A102" s="1" t="s">
        <v>74</v>
      </c>
      <c r="B102" s="10">
        <v>120</v>
      </c>
      <c r="C102" s="10">
        <v>1</v>
      </c>
      <c r="D102" s="10">
        <v>1</v>
      </c>
      <c r="E102" s="10">
        <v>1</v>
      </c>
      <c r="F102" s="10">
        <v>1</v>
      </c>
      <c r="G102" s="10">
        <v>4</v>
      </c>
      <c r="H102" s="10">
        <v>2</v>
      </c>
      <c r="I102" s="11">
        <v>1</v>
      </c>
      <c r="J102" s="10">
        <v>1</v>
      </c>
      <c r="K102" s="11">
        <v>1</v>
      </c>
      <c r="L102" s="10">
        <v>1</v>
      </c>
      <c r="M102" s="10">
        <v>2</v>
      </c>
      <c r="N102" s="10">
        <v>1</v>
      </c>
      <c r="O102" s="12">
        <v>2</v>
      </c>
      <c r="P102" s="4"/>
      <c r="R102" s="9" t="str">
        <f t="shared" si="14"/>
        <v>4</v>
      </c>
      <c r="S102" s="9" t="str">
        <f t="shared" si="15"/>
        <v>1</v>
      </c>
      <c r="T102" s="9" t="str">
        <f t="shared" si="16"/>
        <v>1</v>
      </c>
      <c r="U102" s="9" t="str">
        <f t="shared" si="17"/>
        <v>1</v>
      </c>
      <c r="V102" s="9" t="str">
        <f t="shared" si="18"/>
        <v>1</v>
      </c>
      <c r="W102" s="9" t="str">
        <f t="shared" si="19"/>
        <v>4</v>
      </c>
      <c r="X102" s="9" t="str">
        <f t="shared" si="20"/>
        <v>2</v>
      </c>
      <c r="Y102" s="9" t="str">
        <f t="shared" si="21"/>
        <v>1</v>
      </c>
      <c r="Z102" s="9" t="str">
        <f t="shared" si="22"/>
        <v>1</v>
      </c>
      <c r="AA102" s="9" t="str">
        <f t="shared" si="23"/>
        <v>1</v>
      </c>
      <c r="AB102" s="9" t="str">
        <f t="shared" si="24"/>
        <v>1</v>
      </c>
      <c r="AC102" s="9" t="str">
        <f t="shared" si="25"/>
        <v>2</v>
      </c>
      <c r="AD102" s="9" t="str">
        <f t="shared" si="26"/>
        <v>1</v>
      </c>
      <c r="AE102" s="9" t="str">
        <f t="shared" si="27"/>
        <v>3</v>
      </c>
    </row>
    <row r="103" spans="1:31" x14ac:dyDescent="0.25">
      <c r="A103" s="1" t="s">
        <v>75</v>
      </c>
      <c r="B103" s="10">
        <v>35</v>
      </c>
      <c r="C103" s="10">
        <v>5</v>
      </c>
      <c r="D103" s="10">
        <v>1</v>
      </c>
      <c r="E103" s="10">
        <v>2</v>
      </c>
      <c r="F103" s="10">
        <v>1</v>
      </c>
      <c r="G103" s="10">
        <v>4</v>
      </c>
      <c r="H103" s="10">
        <v>5</v>
      </c>
      <c r="I103" s="11">
        <v>2</v>
      </c>
      <c r="J103" s="10">
        <v>2</v>
      </c>
      <c r="K103" s="11">
        <v>2</v>
      </c>
      <c r="L103" s="10">
        <v>2</v>
      </c>
      <c r="M103" s="10">
        <v>3</v>
      </c>
      <c r="N103" s="10">
        <v>3</v>
      </c>
      <c r="O103" s="12">
        <v>2</v>
      </c>
      <c r="P103" s="4"/>
      <c r="R103" s="9" t="str">
        <f t="shared" si="14"/>
        <v>5</v>
      </c>
      <c r="S103" s="9" t="str">
        <f t="shared" si="15"/>
        <v>5</v>
      </c>
      <c r="T103" s="9" t="str">
        <f t="shared" si="16"/>
        <v>1</v>
      </c>
      <c r="U103" s="9" t="str">
        <f t="shared" si="17"/>
        <v>3</v>
      </c>
      <c r="V103" s="9" t="str">
        <f t="shared" si="18"/>
        <v>1</v>
      </c>
      <c r="W103" s="9" t="str">
        <f t="shared" si="19"/>
        <v>4</v>
      </c>
      <c r="X103" s="9" t="str">
        <f t="shared" si="20"/>
        <v>5</v>
      </c>
      <c r="Y103" s="9" t="str">
        <f t="shared" si="21"/>
        <v>3</v>
      </c>
      <c r="Z103" s="9" t="str">
        <f t="shared" si="22"/>
        <v>3</v>
      </c>
      <c r="AA103" s="9" t="str">
        <f t="shared" si="23"/>
        <v>3</v>
      </c>
      <c r="AB103" s="9" t="str">
        <f t="shared" si="24"/>
        <v>5</v>
      </c>
      <c r="AC103" s="9" t="str">
        <f t="shared" si="25"/>
        <v>3</v>
      </c>
      <c r="AD103" s="9" t="str">
        <f t="shared" si="26"/>
        <v>3</v>
      </c>
      <c r="AE103" s="9" t="str">
        <f t="shared" si="27"/>
        <v>3</v>
      </c>
    </row>
    <row r="104" spans="1:31" x14ac:dyDescent="0.25">
      <c r="A104" s="1" t="s">
        <v>76</v>
      </c>
      <c r="B104" s="10">
        <v>72</v>
      </c>
      <c r="C104" s="10">
        <v>2</v>
      </c>
      <c r="D104" s="10">
        <v>1</v>
      </c>
      <c r="E104" s="10">
        <v>1</v>
      </c>
      <c r="F104" s="10">
        <v>1</v>
      </c>
      <c r="G104" s="10">
        <v>4</v>
      </c>
      <c r="H104" s="10">
        <v>2</v>
      </c>
      <c r="I104" s="11">
        <v>2</v>
      </c>
      <c r="J104" s="10">
        <v>1</v>
      </c>
      <c r="K104" s="11">
        <v>1</v>
      </c>
      <c r="L104" s="10">
        <v>1</v>
      </c>
      <c r="M104" s="10">
        <v>4</v>
      </c>
      <c r="N104" s="10">
        <v>1</v>
      </c>
      <c r="O104" s="12">
        <v>1</v>
      </c>
      <c r="P104" s="4"/>
      <c r="R104" s="9" t="str">
        <f t="shared" si="14"/>
        <v>4</v>
      </c>
      <c r="S104" s="9" t="str">
        <f t="shared" si="15"/>
        <v>2</v>
      </c>
      <c r="T104" s="9" t="str">
        <f t="shared" si="16"/>
        <v>1</v>
      </c>
      <c r="U104" s="9" t="str">
        <f t="shared" si="17"/>
        <v>1</v>
      </c>
      <c r="V104" s="9" t="str">
        <f t="shared" si="18"/>
        <v>1</v>
      </c>
      <c r="W104" s="9" t="str">
        <f t="shared" si="19"/>
        <v>4</v>
      </c>
      <c r="X104" s="9" t="str">
        <f t="shared" si="20"/>
        <v>2</v>
      </c>
      <c r="Y104" s="9" t="str">
        <f t="shared" si="21"/>
        <v>3</v>
      </c>
      <c r="Z104" s="9" t="str">
        <f t="shared" si="22"/>
        <v>1</v>
      </c>
      <c r="AA104" s="9" t="str">
        <f t="shared" si="23"/>
        <v>1</v>
      </c>
      <c r="AB104" s="9" t="str">
        <f t="shared" si="24"/>
        <v>1</v>
      </c>
      <c r="AC104" s="9" t="str">
        <f t="shared" si="25"/>
        <v>4</v>
      </c>
      <c r="AD104" s="9" t="str">
        <f t="shared" si="26"/>
        <v>1</v>
      </c>
      <c r="AE104" s="9" t="str">
        <f t="shared" si="27"/>
        <v>1</v>
      </c>
    </row>
    <row r="105" spans="1:31" x14ac:dyDescent="0.25">
      <c r="A105" s="1" t="s">
        <v>77</v>
      </c>
      <c r="B105" s="10">
        <v>108</v>
      </c>
      <c r="C105" s="10">
        <v>1</v>
      </c>
      <c r="D105" s="10">
        <v>1</v>
      </c>
      <c r="E105" s="10">
        <v>1</v>
      </c>
      <c r="F105" s="10">
        <v>1</v>
      </c>
      <c r="G105" s="10">
        <v>4</v>
      </c>
      <c r="H105" s="10">
        <v>2</v>
      </c>
      <c r="I105" s="11">
        <v>1</v>
      </c>
      <c r="J105" s="10">
        <v>1</v>
      </c>
      <c r="K105" s="11">
        <v>1</v>
      </c>
      <c r="L105" s="10">
        <v>1</v>
      </c>
      <c r="M105" s="10">
        <v>2</v>
      </c>
      <c r="N105" s="10">
        <v>1</v>
      </c>
      <c r="O105" s="10">
        <v>2</v>
      </c>
      <c r="P105" s="4"/>
      <c r="R105" s="9" t="str">
        <f t="shared" si="14"/>
        <v>4</v>
      </c>
      <c r="S105" s="9" t="str">
        <f t="shared" si="15"/>
        <v>1</v>
      </c>
      <c r="T105" s="9" t="str">
        <f t="shared" si="16"/>
        <v>1</v>
      </c>
      <c r="U105" s="9" t="str">
        <f t="shared" si="17"/>
        <v>1</v>
      </c>
      <c r="V105" s="9" t="str">
        <f t="shared" si="18"/>
        <v>1</v>
      </c>
      <c r="W105" s="9" t="str">
        <f t="shared" si="19"/>
        <v>4</v>
      </c>
      <c r="X105" s="9" t="str">
        <f t="shared" si="20"/>
        <v>2</v>
      </c>
      <c r="Y105" s="9" t="str">
        <f t="shared" si="21"/>
        <v>1</v>
      </c>
      <c r="Z105" s="9" t="str">
        <f t="shared" si="22"/>
        <v>1</v>
      </c>
      <c r="AA105" s="9" t="str">
        <f t="shared" si="23"/>
        <v>1</v>
      </c>
      <c r="AB105" s="9" t="str">
        <f t="shared" si="24"/>
        <v>1</v>
      </c>
      <c r="AC105" s="9" t="str">
        <f t="shared" si="25"/>
        <v>2</v>
      </c>
      <c r="AD105" s="9" t="str">
        <f t="shared" si="26"/>
        <v>1</v>
      </c>
      <c r="AE105" s="9" t="str">
        <f t="shared" si="27"/>
        <v>3</v>
      </c>
    </row>
    <row r="106" spans="1:31" x14ac:dyDescent="0.25">
      <c r="A106" s="1" t="s">
        <v>78</v>
      </c>
      <c r="B106" s="10">
        <v>97</v>
      </c>
      <c r="C106" s="10">
        <v>2</v>
      </c>
      <c r="D106" s="10">
        <v>1</v>
      </c>
      <c r="E106" s="10">
        <v>4</v>
      </c>
      <c r="F106" s="10">
        <v>1</v>
      </c>
      <c r="G106" s="10">
        <v>4</v>
      </c>
      <c r="H106" s="10">
        <v>5</v>
      </c>
      <c r="I106" s="11">
        <v>2</v>
      </c>
      <c r="J106" s="10">
        <v>1</v>
      </c>
      <c r="K106" s="11">
        <v>1</v>
      </c>
      <c r="L106" s="10">
        <v>1</v>
      </c>
      <c r="M106" s="10">
        <v>3</v>
      </c>
      <c r="N106" s="10">
        <v>1</v>
      </c>
      <c r="O106" s="12">
        <v>2</v>
      </c>
      <c r="P106" s="4"/>
      <c r="R106" s="9" t="str">
        <f t="shared" si="14"/>
        <v>4</v>
      </c>
      <c r="S106" s="9" t="str">
        <f t="shared" si="15"/>
        <v>2</v>
      </c>
      <c r="T106" s="9" t="str">
        <f t="shared" si="16"/>
        <v>1</v>
      </c>
      <c r="U106" s="9" t="str">
        <f t="shared" si="17"/>
        <v>5</v>
      </c>
      <c r="V106" s="9" t="str">
        <f t="shared" si="18"/>
        <v>1</v>
      </c>
      <c r="W106" s="9" t="str">
        <f t="shared" si="19"/>
        <v>4</v>
      </c>
      <c r="X106" s="9" t="str">
        <f t="shared" si="20"/>
        <v>5</v>
      </c>
      <c r="Y106" s="9" t="str">
        <f t="shared" si="21"/>
        <v>3</v>
      </c>
      <c r="Z106" s="9" t="str">
        <f t="shared" si="22"/>
        <v>1</v>
      </c>
      <c r="AA106" s="9" t="str">
        <f t="shared" si="23"/>
        <v>1</v>
      </c>
      <c r="AB106" s="9" t="str">
        <f t="shared" si="24"/>
        <v>1</v>
      </c>
      <c r="AC106" s="9" t="str">
        <f t="shared" si="25"/>
        <v>3</v>
      </c>
      <c r="AD106" s="9" t="str">
        <f t="shared" si="26"/>
        <v>1</v>
      </c>
      <c r="AE106" s="9" t="str">
        <f t="shared" si="27"/>
        <v>3</v>
      </c>
    </row>
    <row r="107" spans="1:31" x14ac:dyDescent="0.25">
      <c r="A107" s="1" t="s">
        <v>79</v>
      </c>
      <c r="B107" s="10">
        <v>144</v>
      </c>
      <c r="C107" s="10">
        <v>1</v>
      </c>
      <c r="D107" s="10">
        <v>1</v>
      </c>
      <c r="E107" s="10">
        <v>1</v>
      </c>
      <c r="F107" s="10">
        <v>1</v>
      </c>
      <c r="G107" s="10">
        <v>4</v>
      </c>
      <c r="H107" s="10">
        <v>2</v>
      </c>
      <c r="I107" s="11">
        <v>1</v>
      </c>
      <c r="J107" s="10">
        <v>1</v>
      </c>
      <c r="K107" s="11">
        <v>1</v>
      </c>
      <c r="L107" s="10">
        <v>1</v>
      </c>
      <c r="M107" s="10">
        <v>2</v>
      </c>
      <c r="N107" s="10">
        <v>1</v>
      </c>
      <c r="O107" s="12">
        <v>2</v>
      </c>
      <c r="P107" s="4"/>
      <c r="R107" s="9" t="str">
        <f t="shared" si="14"/>
        <v>4</v>
      </c>
      <c r="S107" s="9" t="str">
        <f t="shared" si="15"/>
        <v>1</v>
      </c>
      <c r="T107" s="9" t="str">
        <f t="shared" si="16"/>
        <v>1</v>
      </c>
      <c r="U107" s="9" t="str">
        <f t="shared" si="17"/>
        <v>1</v>
      </c>
      <c r="V107" s="9" t="str">
        <f t="shared" si="18"/>
        <v>1</v>
      </c>
      <c r="W107" s="9" t="str">
        <f t="shared" si="19"/>
        <v>4</v>
      </c>
      <c r="X107" s="9" t="str">
        <f t="shared" si="20"/>
        <v>2</v>
      </c>
      <c r="Y107" s="9" t="str">
        <f t="shared" si="21"/>
        <v>1</v>
      </c>
      <c r="Z107" s="9" t="str">
        <f t="shared" si="22"/>
        <v>1</v>
      </c>
      <c r="AA107" s="9" t="str">
        <f t="shared" si="23"/>
        <v>1</v>
      </c>
      <c r="AB107" s="9" t="str">
        <f t="shared" si="24"/>
        <v>1</v>
      </c>
      <c r="AC107" s="9" t="str">
        <f t="shared" si="25"/>
        <v>2</v>
      </c>
      <c r="AD107" s="9" t="str">
        <f t="shared" si="26"/>
        <v>1</v>
      </c>
      <c r="AE107" s="9" t="str">
        <f t="shared" si="27"/>
        <v>3</v>
      </c>
    </row>
    <row r="108" spans="1:31" x14ac:dyDescent="0.25">
      <c r="A108" s="1" t="s">
        <v>80</v>
      </c>
      <c r="B108" s="10">
        <v>120</v>
      </c>
      <c r="C108" s="10">
        <v>1</v>
      </c>
      <c r="D108" s="10">
        <v>1</v>
      </c>
      <c r="E108" s="10">
        <v>1</v>
      </c>
      <c r="F108" s="10">
        <v>1</v>
      </c>
      <c r="G108" s="10">
        <v>4</v>
      </c>
      <c r="H108" s="10">
        <v>2</v>
      </c>
      <c r="I108" s="11">
        <v>1</v>
      </c>
      <c r="J108" s="10">
        <v>1</v>
      </c>
      <c r="K108" s="11">
        <v>1</v>
      </c>
      <c r="L108" s="10">
        <v>1</v>
      </c>
      <c r="M108" s="10">
        <v>2</v>
      </c>
      <c r="N108" s="10">
        <v>1</v>
      </c>
      <c r="O108" s="12">
        <v>2</v>
      </c>
      <c r="P108" s="4"/>
      <c r="R108" s="9" t="str">
        <f t="shared" si="14"/>
        <v>4</v>
      </c>
      <c r="S108" s="9" t="str">
        <f t="shared" si="15"/>
        <v>1</v>
      </c>
      <c r="T108" s="9" t="str">
        <f t="shared" si="16"/>
        <v>1</v>
      </c>
      <c r="U108" s="9" t="str">
        <f t="shared" si="17"/>
        <v>1</v>
      </c>
      <c r="V108" s="9" t="str">
        <f t="shared" si="18"/>
        <v>1</v>
      </c>
      <c r="W108" s="9" t="str">
        <f t="shared" si="19"/>
        <v>4</v>
      </c>
      <c r="X108" s="9" t="str">
        <f t="shared" si="20"/>
        <v>2</v>
      </c>
      <c r="Y108" s="9" t="str">
        <f t="shared" si="21"/>
        <v>1</v>
      </c>
      <c r="Z108" s="9" t="str">
        <f t="shared" si="22"/>
        <v>1</v>
      </c>
      <c r="AA108" s="9" t="str">
        <f t="shared" si="23"/>
        <v>1</v>
      </c>
      <c r="AB108" s="9" t="str">
        <f t="shared" si="24"/>
        <v>1</v>
      </c>
      <c r="AC108" s="9" t="str">
        <f t="shared" si="25"/>
        <v>2</v>
      </c>
      <c r="AD108" s="9" t="str">
        <f t="shared" si="26"/>
        <v>1</v>
      </c>
      <c r="AE108" s="9" t="str">
        <f t="shared" si="27"/>
        <v>3</v>
      </c>
    </row>
    <row r="109" spans="1:31" x14ac:dyDescent="0.25">
      <c r="A109" s="1" t="s">
        <v>81</v>
      </c>
      <c r="B109" s="10">
        <v>72</v>
      </c>
      <c r="C109" s="10">
        <v>2</v>
      </c>
      <c r="D109" s="10">
        <v>1</v>
      </c>
      <c r="E109" s="10">
        <v>4</v>
      </c>
      <c r="F109" s="10">
        <v>1</v>
      </c>
      <c r="G109" s="10">
        <v>4</v>
      </c>
      <c r="H109" s="10">
        <v>5</v>
      </c>
      <c r="I109" s="11">
        <v>1</v>
      </c>
      <c r="J109" s="10">
        <v>1</v>
      </c>
      <c r="K109" s="11">
        <v>1</v>
      </c>
      <c r="L109" s="10">
        <v>1</v>
      </c>
      <c r="M109" s="10">
        <v>3</v>
      </c>
      <c r="N109" s="10">
        <v>1</v>
      </c>
      <c r="O109" s="12">
        <v>3</v>
      </c>
      <c r="P109" s="4"/>
      <c r="R109" s="9" t="str">
        <f t="shared" si="14"/>
        <v>4</v>
      </c>
      <c r="S109" s="9" t="str">
        <f t="shared" si="15"/>
        <v>2</v>
      </c>
      <c r="T109" s="9" t="str">
        <f t="shared" si="16"/>
        <v>1</v>
      </c>
      <c r="U109" s="9" t="str">
        <f t="shared" si="17"/>
        <v>5</v>
      </c>
      <c r="V109" s="9" t="str">
        <f t="shared" si="18"/>
        <v>1</v>
      </c>
      <c r="W109" s="9" t="str">
        <f t="shared" si="19"/>
        <v>4</v>
      </c>
      <c r="X109" s="9" t="str">
        <f t="shared" si="20"/>
        <v>5</v>
      </c>
      <c r="Y109" s="9" t="str">
        <f t="shared" si="21"/>
        <v>1</v>
      </c>
      <c r="Z109" s="9" t="str">
        <f t="shared" si="22"/>
        <v>1</v>
      </c>
      <c r="AA109" s="9" t="str">
        <f t="shared" si="23"/>
        <v>1</v>
      </c>
      <c r="AB109" s="9" t="str">
        <f t="shared" si="24"/>
        <v>1</v>
      </c>
      <c r="AC109" s="9" t="str">
        <f t="shared" si="25"/>
        <v>3</v>
      </c>
      <c r="AD109" s="9" t="str">
        <f t="shared" si="26"/>
        <v>1</v>
      </c>
      <c r="AE109" s="9" t="str">
        <f t="shared" si="27"/>
        <v>4</v>
      </c>
    </row>
    <row r="110" spans="1:31" x14ac:dyDescent="0.25">
      <c r="A110" s="1" t="s">
        <v>82</v>
      </c>
      <c r="B110" s="10">
        <v>102</v>
      </c>
      <c r="C110" s="10">
        <v>1</v>
      </c>
      <c r="D110" s="10">
        <v>1</v>
      </c>
      <c r="E110" s="10">
        <v>1</v>
      </c>
      <c r="F110" s="10">
        <v>1</v>
      </c>
      <c r="G110" s="10">
        <v>4</v>
      </c>
      <c r="H110" s="10">
        <v>2</v>
      </c>
      <c r="I110" s="11">
        <v>1</v>
      </c>
      <c r="J110" s="10">
        <v>1</v>
      </c>
      <c r="K110" s="11">
        <v>1</v>
      </c>
      <c r="L110" s="10">
        <v>1</v>
      </c>
      <c r="M110" s="10">
        <v>2</v>
      </c>
      <c r="N110" s="10">
        <v>1</v>
      </c>
      <c r="O110" s="12">
        <v>2</v>
      </c>
      <c r="P110" s="4"/>
      <c r="R110" s="9" t="str">
        <f t="shared" si="14"/>
        <v>4</v>
      </c>
      <c r="S110" s="9" t="str">
        <f t="shared" si="15"/>
        <v>1</v>
      </c>
      <c r="T110" s="9" t="str">
        <f t="shared" si="16"/>
        <v>1</v>
      </c>
      <c r="U110" s="9" t="str">
        <f t="shared" si="17"/>
        <v>1</v>
      </c>
      <c r="V110" s="9" t="str">
        <f t="shared" si="18"/>
        <v>1</v>
      </c>
      <c r="W110" s="9" t="str">
        <f t="shared" si="19"/>
        <v>4</v>
      </c>
      <c r="X110" s="9" t="str">
        <f t="shared" si="20"/>
        <v>2</v>
      </c>
      <c r="Y110" s="9" t="str">
        <f t="shared" si="21"/>
        <v>1</v>
      </c>
      <c r="Z110" s="9" t="str">
        <f t="shared" si="22"/>
        <v>1</v>
      </c>
      <c r="AA110" s="9" t="str">
        <f t="shared" si="23"/>
        <v>1</v>
      </c>
      <c r="AB110" s="9" t="str">
        <f t="shared" si="24"/>
        <v>1</v>
      </c>
      <c r="AC110" s="9" t="str">
        <f t="shared" si="25"/>
        <v>2</v>
      </c>
      <c r="AD110" s="9" t="str">
        <f t="shared" si="26"/>
        <v>1</v>
      </c>
      <c r="AE110" s="9" t="str">
        <f t="shared" si="27"/>
        <v>3</v>
      </c>
    </row>
    <row r="111" spans="1:31" x14ac:dyDescent="0.25">
      <c r="A111" s="1" t="s">
        <v>83</v>
      </c>
      <c r="B111" s="10">
        <v>54</v>
      </c>
      <c r="C111" s="10">
        <v>2</v>
      </c>
      <c r="D111" s="10">
        <v>1</v>
      </c>
      <c r="E111" s="10">
        <v>4</v>
      </c>
      <c r="F111" s="10">
        <v>1</v>
      </c>
      <c r="G111" s="10">
        <v>4</v>
      </c>
      <c r="H111" s="10">
        <v>5</v>
      </c>
      <c r="I111" s="11">
        <v>2</v>
      </c>
      <c r="J111" s="10">
        <v>1</v>
      </c>
      <c r="K111" s="11">
        <v>1</v>
      </c>
      <c r="L111" s="10">
        <v>1</v>
      </c>
      <c r="M111" s="10">
        <v>3</v>
      </c>
      <c r="N111" s="10">
        <v>2</v>
      </c>
      <c r="O111" s="12">
        <v>2</v>
      </c>
      <c r="P111" s="4"/>
      <c r="R111" s="9" t="str">
        <f t="shared" si="14"/>
        <v>4</v>
      </c>
      <c r="S111" s="9" t="str">
        <f t="shared" si="15"/>
        <v>2</v>
      </c>
      <c r="T111" s="9" t="str">
        <f t="shared" si="16"/>
        <v>1</v>
      </c>
      <c r="U111" s="9" t="str">
        <f t="shared" si="17"/>
        <v>5</v>
      </c>
      <c r="V111" s="9" t="str">
        <f t="shared" si="18"/>
        <v>1</v>
      </c>
      <c r="W111" s="9" t="str">
        <f t="shared" si="19"/>
        <v>4</v>
      </c>
      <c r="X111" s="9" t="str">
        <f t="shared" si="20"/>
        <v>5</v>
      </c>
      <c r="Y111" s="9" t="str">
        <f t="shared" si="21"/>
        <v>3</v>
      </c>
      <c r="Z111" s="9" t="str">
        <f t="shared" si="22"/>
        <v>1</v>
      </c>
      <c r="AA111" s="9" t="str">
        <f t="shared" si="23"/>
        <v>1</v>
      </c>
      <c r="AB111" s="9" t="str">
        <f t="shared" si="24"/>
        <v>1</v>
      </c>
      <c r="AC111" s="9" t="str">
        <f t="shared" si="25"/>
        <v>3</v>
      </c>
      <c r="AD111" s="9" t="str">
        <f t="shared" si="26"/>
        <v>2</v>
      </c>
      <c r="AE111" s="9" t="str">
        <f t="shared" si="27"/>
        <v>3</v>
      </c>
    </row>
    <row r="112" spans="1:31" x14ac:dyDescent="0.25">
      <c r="A112" s="8"/>
      <c r="B112" s="13"/>
      <c r="C112" s="3"/>
      <c r="R112" s="15"/>
      <c r="S112" s="3"/>
    </row>
    <row r="114" spans="11:20" x14ac:dyDescent="0.25">
      <c r="K114" s="17"/>
      <c r="L114" s="13">
        <v>3</v>
      </c>
      <c r="M114" s="31" t="s">
        <v>100</v>
      </c>
      <c r="N114" s="32"/>
    </row>
    <row r="115" spans="11:20" x14ac:dyDescent="0.25">
      <c r="M115" s="2" t="s">
        <v>84</v>
      </c>
      <c r="N115" s="7">
        <v>0.08</v>
      </c>
      <c r="R115" s="16"/>
    </row>
    <row r="116" spans="11:20" x14ac:dyDescent="0.25">
      <c r="M116" s="2" t="s">
        <v>85</v>
      </c>
      <c r="N116" s="7">
        <v>7.0000000000000007E-2</v>
      </c>
      <c r="R116" s="16"/>
      <c r="T116" s="16"/>
    </row>
    <row r="117" spans="11:20" x14ac:dyDescent="0.25">
      <c r="M117" s="2" t="s">
        <v>86</v>
      </c>
      <c r="N117" s="7">
        <v>7.0000000000000007E-2</v>
      </c>
    </row>
    <row r="118" spans="11:20" x14ac:dyDescent="0.25">
      <c r="K118" s="16"/>
      <c r="M118" s="2" t="s">
        <v>87</v>
      </c>
      <c r="N118" s="7">
        <v>7.0000000000000007E-2</v>
      </c>
    </row>
    <row r="119" spans="11:20" x14ac:dyDescent="0.25">
      <c r="M119" s="2" t="s">
        <v>88</v>
      </c>
      <c r="N119" s="7">
        <v>7.0000000000000007E-2</v>
      </c>
    </row>
    <row r="120" spans="11:20" x14ac:dyDescent="0.25">
      <c r="M120" s="2" t="s">
        <v>89</v>
      </c>
      <c r="N120" s="7">
        <v>7.0000000000000007E-2</v>
      </c>
      <c r="S120" s="17"/>
    </row>
    <row r="121" spans="11:20" x14ac:dyDescent="0.25">
      <c r="M121" s="2" t="s">
        <v>90</v>
      </c>
      <c r="N121" s="7">
        <v>7.0000000000000007E-2</v>
      </c>
    </row>
    <row r="122" spans="11:20" x14ac:dyDescent="0.25">
      <c r="M122" s="2" t="s">
        <v>91</v>
      </c>
      <c r="N122" s="7">
        <v>7.0000000000000007E-2</v>
      </c>
    </row>
    <row r="123" spans="11:20" x14ac:dyDescent="0.25">
      <c r="M123" s="2" t="s">
        <v>92</v>
      </c>
      <c r="N123" s="7">
        <v>7.0000000000000007E-2</v>
      </c>
    </row>
    <row r="124" spans="11:20" x14ac:dyDescent="0.25">
      <c r="M124" s="2" t="s">
        <v>94</v>
      </c>
      <c r="N124" s="7">
        <v>7.0000000000000007E-2</v>
      </c>
    </row>
    <row r="125" spans="11:20" x14ac:dyDescent="0.25">
      <c r="M125" s="2" t="s">
        <v>93</v>
      </c>
      <c r="N125" s="7">
        <v>7.0000000000000007E-2</v>
      </c>
    </row>
    <row r="126" spans="11:20" x14ac:dyDescent="0.25">
      <c r="M126" s="2" t="s">
        <v>95</v>
      </c>
      <c r="N126" s="7">
        <v>0.08</v>
      </c>
    </row>
    <row r="127" spans="11:20" x14ac:dyDescent="0.25">
      <c r="M127" s="2" t="s">
        <v>96</v>
      </c>
      <c r="N127" s="7">
        <v>7.0000000000000007E-2</v>
      </c>
    </row>
    <row r="128" spans="11:20" x14ac:dyDescent="0.25">
      <c r="M128" s="2" t="s">
        <v>97</v>
      </c>
      <c r="N128" s="7">
        <v>7.0000000000000007E-2</v>
      </c>
    </row>
    <row r="129" spans="1:31" x14ac:dyDescent="0.25">
      <c r="M129" s="2"/>
      <c r="N129" s="7"/>
    </row>
    <row r="132" spans="1:31" x14ac:dyDescent="0.25">
      <c r="A132">
        <v>4</v>
      </c>
      <c r="B132" t="s">
        <v>98</v>
      </c>
    </row>
    <row r="133" spans="1:31" x14ac:dyDescent="0.25">
      <c r="Q133">
        <v>5</v>
      </c>
      <c r="R133" t="s">
        <v>101</v>
      </c>
    </row>
    <row r="134" spans="1:31" ht="15.75" thickBot="1" x14ac:dyDescent="0.3">
      <c r="A134" s="6" t="s">
        <v>99</v>
      </c>
      <c r="B134" s="28" t="s">
        <v>84</v>
      </c>
      <c r="C134" s="5" t="s">
        <v>85</v>
      </c>
      <c r="D134" s="5" t="s">
        <v>86</v>
      </c>
      <c r="E134" s="5" t="s">
        <v>87</v>
      </c>
      <c r="F134" s="5" t="s">
        <v>88</v>
      </c>
      <c r="G134" s="5" t="s">
        <v>89</v>
      </c>
      <c r="H134" s="5" t="s">
        <v>90</v>
      </c>
      <c r="I134" s="5" t="s">
        <v>91</v>
      </c>
      <c r="J134" s="5" t="s">
        <v>92</v>
      </c>
      <c r="K134" s="5" t="s">
        <v>94</v>
      </c>
      <c r="L134" s="5" t="s">
        <v>93</v>
      </c>
      <c r="M134" s="5" t="s">
        <v>95</v>
      </c>
      <c r="N134" s="5" t="s">
        <v>96</v>
      </c>
      <c r="O134" s="5" t="s">
        <v>97</v>
      </c>
      <c r="Q134" s="29" t="s">
        <v>99</v>
      </c>
      <c r="R134" s="6" t="s">
        <v>84</v>
      </c>
      <c r="S134" s="6" t="s">
        <v>85</v>
      </c>
      <c r="T134" s="6" t="s">
        <v>86</v>
      </c>
      <c r="U134" s="6" t="s">
        <v>87</v>
      </c>
      <c r="V134" s="6" t="s">
        <v>88</v>
      </c>
      <c r="W134" s="6" t="s">
        <v>89</v>
      </c>
      <c r="X134" s="6" t="s">
        <v>90</v>
      </c>
      <c r="Y134" s="6" t="s">
        <v>91</v>
      </c>
      <c r="Z134" s="6" t="s">
        <v>92</v>
      </c>
      <c r="AA134" s="6" t="s">
        <v>94</v>
      </c>
      <c r="AB134" s="6" t="s">
        <v>93</v>
      </c>
      <c r="AC134" s="6" t="s">
        <v>95</v>
      </c>
      <c r="AD134" s="6" t="s">
        <v>96</v>
      </c>
      <c r="AE134" s="6" t="s">
        <v>97</v>
      </c>
    </row>
    <row r="135" spans="1:31" ht="15.75" thickBot="1" x14ac:dyDescent="0.3">
      <c r="A135" s="2" t="str">
        <f>A4</f>
        <v>SURAJI</v>
      </c>
      <c r="B135" s="18">
        <v>4</v>
      </c>
      <c r="C135" s="18">
        <v>2</v>
      </c>
      <c r="D135" s="18">
        <v>1</v>
      </c>
      <c r="E135" s="18">
        <v>3</v>
      </c>
      <c r="F135" s="18">
        <v>1</v>
      </c>
      <c r="G135" s="18">
        <v>4</v>
      </c>
      <c r="H135" s="18">
        <v>5</v>
      </c>
      <c r="I135" s="18">
        <v>3</v>
      </c>
      <c r="J135" s="18">
        <v>1</v>
      </c>
      <c r="K135" s="18">
        <v>1</v>
      </c>
      <c r="L135" s="18">
        <v>1</v>
      </c>
      <c r="M135" s="18">
        <v>2</v>
      </c>
      <c r="N135" s="18">
        <v>2</v>
      </c>
      <c r="O135" s="18">
        <v>3</v>
      </c>
      <c r="Q135" s="30" t="str">
        <f>A135</f>
        <v>SURAJI</v>
      </c>
      <c r="R135" s="9">
        <f>B135/MAX(B$135:B$242)</f>
        <v>0.8</v>
      </c>
      <c r="S135" s="9">
        <f t="shared" ref="S135:S166" si="28">C135/MAX(C$135:C$242)</f>
        <v>0.4</v>
      </c>
      <c r="T135" s="9">
        <f t="shared" ref="T135:T166" si="29">D135/MAX(D$135:D$242)</f>
        <v>0.5</v>
      </c>
      <c r="U135" s="9">
        <f t="shared" ref="U135:U166" si="30">E135/MAX(E$135:E$242)</f>
        <v>0.6</v>
      </c>
      <c r="V135" s="9">
        <f t="shared" ref="V135:V166" si="31">F135/MAX(F$135:F$242)</f>
        <v>1</v>
      </c>
      <c r="W135" s="9">
        <f t="shared" ref="W135:W166" si="32">G135/MAX(G$135:G$242)</f>
        <v>1</v>
      </c>
      <c r="X135" s="9">
        <f t="shared" ref="X135:X166" si="33">H135/MAX(H$135:H$242)</f>
        <v>1</v>
      </c>
      <c r="Y135" s="9">
        <f t="shared" ref="Y135:Y166" si="34">I135/MAX(I$135:I$242)</f>
        <v>1</v>
      </c>
      <c r="Z135" s="9">
        <f t="shared" ref="Z135:Z166" si="35">J135/MAX(J$135:J$242)</f>
        <v>0.33333333333333331</v>
      </c>
      <c r="AA135" s="9">
        <f t="shared" ref="AA135:AA166" si="36">K135/MAX(K$135:K$242)</f>
        <v>0.33333333333333331</v>
      </c>
      <c r="AB135" s="9">
        <f t="shared" ref="AB135:AB166" si="37">L135/MAX(L$135:L$242)</f>
        <v>0.2</v>
      </c>
      <c r="AC135" s="9">
        <f t="shared" ref="AC135:AC166" si="38">M135/MAX(M$135:M$242)</f>
        <v>0.4</v>
      </c>
      <c r="AD135" s="9">
        <f t="shared" ref="AD135:AD166" si="39">N135/MAX(N$135:N$242)</f>
        <v>0.66666666666666663</v>
      </c>
      <c r="AE135" s="9">
        <f t="shared" ref="AE135:AE166" si="40">O135/MAX(O$135:O$242)</f>
        <v>0.75</v>
      </c>
    </row>
    <row r="136" spans="1:31" ht="15.75" thickBot="1" x14ac:dyDescent="0.3">
      <c r="A136" s="2" t="str">
        <f t="shared" ref="A136:A199" si="41">A5</f>
        <v>KHOIRUL FANAN</v>
      </c>
      <c r="B136" s="19">
        <v>4</v>
      </c>
      <c r="C136" s="19">
        <v>1</v>
      </c>
      <c r="D136" s="19">
        <v>1</v>
      </c>
      <c r="E136" s="19">
        <v>1</v>
      </c>
      <c r="F136" s="19">
        <v>1</v>
      </c>
      <c r="G136" s="19">
        <v>4</v>
      </c>
      <c r="H136" s="19">
        <v>5</v>
      </c>
      <c r="I136" s="19">
        <v>3</v>
      </c>
      <c r="J136" s="19">
        <v>1</v>
      </c>
      <c r="K136" s="19">
        <v>1</v>
      </c>
      <c r="L136" s="19">
        <v>1</v>
      </c>
      <c r="M136" s="19">
        <v>3</v>
      </c>
      <c r="N136" s="19">
        <v>2</v>
      </c>
      <c r="O136" s="19">
        <v>3</v>
      </c>
      <c r="Q136" s="30" t="str">
        <f t="shared" ref="Q136:Q199" si="42">A136</f>
        <v>KHOIRUL FANAN</v>
      </c>
      <c r="R136" s="9">
        <f>B136/MAX(B$135:B$242)</f>
        <v>0.8</v>
      </c>
      <c r="S136" s="9">
        <f t="shared" si="28"/>
        <v>0.2</v>
      </c>
      <c r="T136" s="9">
        <f t="shared" si="29"/>
        <v>0.5</v>
      </c>
      <c r="U136" s="9">
        <f t="shared" si="30"/>
        <v>0.2</v>
      </c>
      <c r="V136" s="9">
        <f t="shared" si="31"/>
        <v>1</v>
      </c>
      <c r="W136" s="9">
        <f t="shared" si="32"/>
        <v>1</v>
      </c>
      <c r="X136" s="9">
        <f t="shared" si="33"/>
        <v>1</v>
      </c>
      <c r="Y136" s="9">
        <f t="shared" si="34"/>
        <v>1</v>
      </c>
      <c r="Z136" s="9">
        <f t="shared" si="35"/>
        <v>0.33333333333333331</v>
      </c>
      <c r="AA136" s="9">
        <f t="shared" si="36"/>
        <v>0.33333333333333331</v>
      </c>
      <c r="AB136" s="9">
        <f t="shared" si="37"/>
        <v>0.2</v>
      </c>
      <c r="AC136" s="9">
        <f t="shared" si="38"/>
        <v>0.6</v>
      </c>
      <c r="AD136" s="9">
        <f t="shared" si="39"/>
        <v>0.66666666666666663</v>
      </c>
      <c r="AE136" s="9">
        <f t="shared" si="40"/>
        <v>0.75</v>
      </c>
    </row>
    <row r="137" spans="1:31" ht="15.75" thickBot="1" x14ac:dyDescent="0.3">
      <c r="A137" s="2" t="str">
        <f t="shared" si="41"/>
        <v>SRIATIN</v>
      </c>
      <c r="B137" s="19">
        <v>4</v>
      </c>
      <c r="C137" s="19">
        <v>1</v>
      </c>
      <c r="D137" s="19">
        <v>1</v>
      </c>
      <c r="E137" s="19">
        <v>1</v>
      </c>
      <c r="F137" s="19">
        <v>1</v>
      </c>
      <c r="G137" s="19">
        <v>4</v>
      </c>
      <c r="H137" s="19">
        <v>5</v>
      </c>
      <c r="I137" s="19">
        <v>3</v>
      </c>
      <c r="J137" s="19">
        <v>1</v>
      </c>
      <c r="K137" s="19">
        <v>1</v>
      </c>
      <c r="L137" s="19">
        <v>1</v>
      </c>
      <c r="M137" s="19">
        <v>3</v>
      </c>
      <c r="N137" s="19">
        <v>2</v>
      </c>
      <c r="O137" s="19">
        <v>3</v>
      </c>
      <c r="Q137" s="30" t="str">
        <f t="shared" si="42"/>
        <v>SRIATIN</v>
      </c>
      <c r="R137" s="9">
        <f t="shared" ref="R137:R166" si="43">B137/MAX(B$135:B$242)</f>
        <v>0.8</v>
      </c>
      <c r="S137" s="9">
        <f t="shared" si="28"/>
        <v>0.2</v>
      </c>
      <c r="T137" s="9">
        <f t="shared" si="29"/>
        <v>0.5</v>
      </c>
      <c r="U137" s="9">
        <f t="shared" si="30"/>
        <v>0.2</v>
      </c>
      <c r="V137" s="9">
        <f t="shared" si="31"/>
        <v>1</v>
      </c>
      <c r="W137" s="9">
        <f t="shared" si="32"/>
        <v>1</v>
      </c>
      <c r="X137" s="9">
        <f t="shared" si="33"/>
        <v>1</v>
      </c>
      <c r="Y137" s="9">
        <f t="shared" si="34"/>
        <v>1</v>
      </c>
      <c r="Z137" s="9">
        <f t="shared" si="35"/>
        <v>0.33333333333333331</v>
      </c>
      <c r="AA137" s="9">
        <f t="shared" si="36"/>
        <v>0.33333333333333331</v>
      </c>
      <c r="AB137" s="9">
        <f t="shared" si="37"/>
        <v>0.2</v>
      </c>
      <c r="AC137" s="9">
        <f t="shared" si="38"/>
        <v>0.6</v>
      </c>
      <c r="AD137" s="9">
        <f t="shared" si="39"/>
        <v>0.66666666666666663</v>
      </c>
      <c r="AE137" s="9">
        <f t="shared" si="40"/>
        <v>0.75</v>
      </c>
    </row>
    <row r="138" spans="1:31" ht="15.75" thickBot="1" x14ac:dyDescent="0.3">
      <c r="A138" s="2" t="str">
        <f t="shared" si="41"/>
        <v>MUJILAN</v>
      </c>
      <c r="B138" s="19">
        <v>4</v>
      </c>
      <c r="C138" s="19">
        <v>1</v>
      </c>
      <c r="D138" s="19">
        <v>1</v>
      </c>
      <c r="E138" s="19">
        <v>1</v>
      </c>
      <c r="F138" s="19">
        <v>1</v>
      </c>
      <c r="G138" s="19">
        <v>4</v>
      </c>
      <c r="H138" s="19">
        <v>5</v>
      </c>
      <c r="I138" s="19">
        <v>3</v>
      </c>
      <c r="J138" s="19">
        <v>1</v>
      </c>
      <c r="K138" s="19">
        <v>1</v>
      </c>
      <c r="L138" s="19">
        <v>1</v>
      </c>
      <c r="M138" s="19">
        <v>3</v>
      </c>
      <c r="N138" s="19">
        <v>2</v>
      </c>
      <c r="O138" s="19">
        <v>3</v>
      </c>
      <c r="Q138" s="30" t="str">
        <f t="shared" si="42"/>
        <v>MUJILAN</v>
      </c>
      <c r="R138" s="9">
        <f t="shared" si="43"/>
        <v>0.8</v>
      </c>
      <c r="S138" s="9">
        <f t="shared" si="28"/>
        <v>0.2</v>
      </c>
      <c r="T138" s="9">
        <f t="shared" si="29"/>
        <v>0.5</v>
      </c>
      <c r="U138" s="9">
        <f t="shared" si="30"/>
        <v>0.2</v>
      </c>
      <c r="V138" s="9">
        <f t="shared" si="31"/>
        <v>1</v>
      </c>
      <c r="W138" s="9">
        <f t="shared" si="32"/>
        <v>1</v>
      </c>
      <c r="X138" s="9">
        <f t="shared" si="33"/>
        <v>1</v>
      </c>
      <c r="Y138" s="9">
        <f t="shared" si="34"/>
        <v>1</v>
      </c>
      <c r="Z138" s="9">
        <f t="shared" si="35"/>
        <v>0.33333333333333331</v>
      </c>
      <c r="AA138" s="9">
        <f t="shared" si="36"/>
        <v>0.33333333333333331</v>
      </c>
      <c r="AB138" s="9">
        <f t="shared" si="37"/>
        <v>0.2</v>
      </c>
      <c r="AC138" s="9">
        <f t="shared" si="38"/>
        <v>0.6</v>
      </c>
      <c r="AD138" s="9">
        <f t="shared" si="39"/>
        <v>0.66666666666666663</v>
      </c>
      <c r="AE138" s="9">
        <f t="shared" si="40"/>
        <v>0.75</v>
      </c>
    </row>
    <row r="139" spans="1:31" ht="15.75" thickBot="1" x14ac:dyDescent="0.3">
      <c r="A139" s="2" t="str">
        <f t="shared" si="41"/>
        <v>AMNAN</v>
      </c>
      <c r="B139" s="19">
        <v>4</v>
      </c>
      <c r="C139" s="19">
        <v>1</v>
      </c>
      <c r="D139" s="19">
        <v>1</v>
      </c>
      <c r="E139" s="19">
        <v>1</v>
      </c>
      <c r="F139" s="19">
        <v>1</v>
      </c>
      <c r="G139" s="19">
        <v>4</v>
      </c>
      <c r="H139" s="19">
        <v>2</v>
      </c>
      <c r="I139" s="19">
        <v>1</v>
      </c>
      <c r="J139" s="19">
        <v>1</v>
      </c>
      <c r="K139" s="19">
        <v>1</v>
      </c>
      <c r="L139" s="19">
        <v>1</v>
      </c>
      <c r="M139" s="19">
        <v>2</v>
      </c>
      <c r="N139" s="19">
        <v>1</v>
      </c>
      <c r="O139" s="19">
        <v>3</v>
      </c>
      <c r="Q139" s="30" t="str">
        <f t="shared" si="42"/>
        <v>AMNAN</v>
      </c>
      <c r="R139" s="9">
        <f t="shared" si="43"/>
        <v>0.8</v>
      </c>
      <c r="S139" s="9">
        <f t="shared" si="28"/>
        <v>0.2</v>
      </c>
      <c r="T139" s="9">
        <f t="shared" si="29"/>
        <v>0.5</v>
      </c>
      <c r="U139" s="9">
        <f t="shared" si="30"/>
        <v>0.2</v>
      </c>
      <c r="V139" s="9">
        <f t="shared" si="31"/>
        <v>1</v>
      </c>
      <c r="W139" s="9">
        <f t="shared" si="32"/>
        <v>1</v>
      </c>
      <c r="X139" s="9">
        <f t="shared" si="33"/>
        <v>0.4</v>
      </c>
      <c r="Y139" s="9">
        <f t="shared" si="34"/>
        <v>0.33333333333333331</v>
      </c>
      <c r="Z139" s="9">
        <f t="shared" si="35"/>
        <v>0.33333333333333331</v>
      </c>
      <c r="AA139" s="9">
        <f t="shared" si="36"/>
        <v>0.33333333333333331</v>
      </c>
      <c r="AB139" s="9">
        <f t="shared" si="37"/>
        <v>0.2</v>
      </c>
      <c r="AC139" s="9">
        <f t="shared" si="38"/>
        <v>0.4</v>
      </c>
      <c r="AD139" s="9">
        <f t="shared" si="39"/>
        <v>0.33333333333333331</v>
      </c>
      <c r="AE139" s="9">
        <f t="shared" si="40"/>
        <v>0.75</v>
      </c>
    </row>
    <row r="140" spans="1:31" ht="15.75" thickBot="1" x14ac:dyDescent="0.3">
      <c r="A140" s="2" t="str">
        <f t="shared" si="41"/>
        <v>BANDIYAH</v>
      </c>
      <c r="B140" s="19">
        <v>4</v>
      </c>
      <c r="C140" s="19">
        <v>1</v>
      </c>
      <c r="D140" s="19">
        <v>1</v>
      </c>
      <c r="E140" s="19">
        <v>1</v>
      </c>
      <c r="F140" s="19">
        <v>1</v>
      </c>
      <c r="G140" s="19">
        <v>4</v>
      </c>
      <c r="H140" s="19">
        <v>2</v>
      </c>
      <c r="I140" s="19">
        <v>1</v>
      </c>
      <c r="J140" s="19">
        <v>1</v>
      </c>
      <c r="K140" s="19">
        <v>1</v>
      </c>
      <c r="L140" s="19">
        <v>1</v>
      </c>
      <c r="M140" s="19">
        <v>1</v>
      </c>
      <c r="N140" s="19">
        <v>2</v>
      </c>
      <c r="O140" s="19">
        <v>1</v>
      </c>
      <c r="Q140" s="30" t="str">
        <f t="shared" si="42"/>
        <v>BANDIYAH</v>
      </c>
      <c r="R140" s="9">
        <f t="shared" si="43"/>
        <v>0.8</v>
      </c>
      <c r="S140" s="9">
        <f t="shared" si="28"/>
        <v>0.2</v>
      </c>
      <c r="T140" s="9">
        <f t="shared" si="29"/>
        <v>0.5</v>
      </c>
      <c r="U140" s="9">
        <f t="shared" si="30"/>
        <v>0.2</v>
      </c>
      <c r="V140" s="9">
        <f t="shared" si="31"/>
        <v>1</v>
      </c>
      <c r="W140" s="9">
        <f t="shared" si="32"/>
        <v>1</v>
      </c>
      <c r="X140" s="9">
        <f t="shared" si="33"/>
        <v>0.4</v>
      </c>
      <c r="Y140" s="9">
        <f t="shared" si="34"/>
        <v>0.33333333333333331</v>
      </c>
      <c r="Z140" s="9">
        <f t="shared" si="35"/>
        <v>0.33333333333333331</v>
      </c>
      <c r="AA140" s="9">
        <f t="shared" si="36"/>
        <v>0.33333333333333331</v>
      </c>
      <c r="AB140" s="9">
        <f t="shared" si="37"/>
        <v>0.2</v>
      </c>
      <c r="AC140" s="9">
        <f t="shared" si="38"/>
        <v>0.2</v>
      </c>
      <c r="AD140" s="9">
        <f t="shared" si="39"/>
        <v>0.66666666666666663</v>
      </c>
      <c r="AE140" s="9">
        <f t="shared" si="40"/>
        <v>0.25</v>
      </c>
    </row>
    <row r="141" spans="1:31" ht="15.75" thickBot="1" x14ac:dyDescent="0.3">
      <c r="A141" s="2" t="str">
        <f t="shared" si="41"/>
        <v>KUSENI</v>
      </c>
      <c r="B141" s="19">
        <v>5</v>
      </c>
      <c r="C141" s="19">
        <v>5</v>
      </c>
      <c r="D141" s="19">
        <v>1</v>
      </c>
      <c r="E141" s="19">
        <v>5</v>
      </c>
      <c r="F141" s="19">
        <v>1</v>
      </c>
      <c r="G141" s="19">
        <v>4</v>
      </c>
      <c r="H141" s="19">
        <v>5</v>
      </c>
      <c r="I141" s="19">
        <v>1</v>
      </c>
      <c r="J141" s="19">
        <v>1</v>
      </c>
      <c r="K141" s="19">
        <v>1</v>
      </c>
      <c r="L141" s="19">
        <v>1</v>
      </c>
      <c r="M141" s="19">
        <v>3</v>
      </c>
      <c r="N141" s="19">
        <v>2</v>
      </c>
      <c r="O141" s="19">
        <v>3</v>
      </c>
      <c r="Q141" s="30" t="str">
        <f t="shared" si="42"/>
        <v>KUSENI</v>
      </c>
      <c r="R141" s="9">
        <f t="shared" si="43"/>
        <v>1</v>
      </c>
      <c r="S141" s="9">
        <f t="shared" si="28"/>
        <v>1</v>
      </c>
      <c r="T141" s="9">
        <f t="shared" si="29"/>
        <v>0.5</v>
      </c>
      <c r="U141" s="9">
        <f t="shared" si="30"/>
        <v>1</v>
      </c>
      <c r="V141" s="9">
        <f t="shared" si="31"/>
        <v>1</v>
      </c>
      <c r="W141" s="9">
        <f t="shared" si="32"/>
        <v>1</v>
      </c>
      <c r="X141" s="9">
        <f t="shared" si="33"/>
        <v>1</v>
      </c>
      <c r="Y141" s="9">
        <f t="shared" si="34"/>
        <v>0.33333333333333331</v>
      </c>
      <c r="Z141" s="9">
        <f t="shared" si="35"/>
        <v>0.33333333333333331</v>
      </c>
      <c r="AA141" s="9">
        <f t="shared" si="36"/>
        <v>0.33333333333333331</v>
      </c>
      <c r="AB141" s="9">
        <f t="shared" si="37"/>
        <v>0.2</v>
      </c>
      <c r="AC141" s="9">
        <f t="shared" si="38"/>
        <v>0.6</v>
      </c>
      <c r="AD141" s="9">
        <f t="shared" si="39"/>
        <v>0.66666666666666663</v>
      </c>
      <c r="AE141" s="9">
        <f t="shared" si="40"/>
        <v>0.75</v>
      </c>
    </row>
    <row r="142" spans="1:31" ht="15.75" thickBot="1" x14ac:dyDescent="0.3">
      <c r="A142" s="2" t="str">
        <f t="shared" si="41"/>
        <v>SUMINI</v>
      </c>
      <c r="B142" s="19">
        <v>4</v>
      </c>
      <c r="C142" s="19">
        <v>1</v>
      </c>
      <c r="D142" s="19">
        <v>1</v>
      </c>
      <c r="E142" s="19">
        <v>1</v>
      </c>
      <c r="F142" s="19">
        <v>1</v>
      </c>
      <c r="G142" s="19">
        <v>4</v>
      </c>
      <c r="H142" s="19">
        <v>5</v>
      </c>
      <c r="I142" s="19">
        <v>1</v>
      </c>
      <c r="J142" s="19">
        <v>1</v>
      </c>
      <c r="K142" s="19">
        <v>1</v>
      </c>
      <c r="L142" s="19">
        <v>1</v>
      </c>
      <c r="M142" s="19">
        <v>4</v>
      </c>
      <c r="N142" s="19">
        <v>3</v>
      </c>
      <c r="O142" s="19">
        <v>3</v>
      </c>
      <c r="Q142" s="30" t="str">
        <f t="shared" si="42"/>
        <v>SUMINI</v>
      </c>
      <c r="R142" s="9">
        <f t="shared" si="43"/>
        <v>0.8</v>
      </c>
      <c r="S142" s="9">
        <f t="shared" si="28"/>
        <v>0.2</v>
      </c>
      <c r="T142" s="9">
        <f t="shared" si="29"/>
        <v>0.5</v>
      </c>
      <c r="U142" s="9">
        <f t="shared" si="30"/>
        <v>0.2</v>
      </c>
      <c r="V142" s="9">
        <f t="shared" si="31"/>
        <v>1</v>
      </c>
      <c r="W142" s="9">
        <f t="shared" si="32"/>
        <v>1</v>
      </c>
      <c r="X142" s="9">
        <f t="shared" si="33"/>
        <v>1</v>
      </c>
      <c r="Y142" s="9">
        <f t="shared" si="34"/>
        <v>0.33333333333333331</v>
      </c>
      <c r="Z142" s="9">
        <f t="shared" si="35"/>
        <v>0.33333333333333331</v>
      </c>
      <c r="AA142" s="9">
        <f t="shared" si="36"/>
        <v>0.33333333333333331</v>
      </c>
      <c r="AB142" s="9">
        <f t="shared" si="37"/>
        <v>0.2</v>
      </c>
      <c r="AC142" s="9">
        <f t="shared" si="38"/>
        <v>0.8</v>
      </c>
      <c r="AD142" s="9">
        <f t="shared" si="39"/>
        <v>1</v>
      </c>
      <c r="AE142" s="9">
        <f t="shared" si="40"/>
        <v>0.75</v>
      </c>
    </row>
    <row r="143" spans="1:31" ht="15.75" thickBot="1" x14ac:dyDescent="0.3">
      <c r="A143" s="2" t="str">
        <f t="shared" si="41"/>
        <v>ROHMAD</v>
      </c>
      <c r="B143" s="19">
        <v>4</v>
      </c>
      <c r="C143" s="19">
        <v>1</v>
      </c>
      <c r="D143" s="19">
        <v>1</v>
      </c>
      <c r="E143" s="19">
        <v>5</v>
      </c>
      <c r="F143" s="19">
        <v>1</v>
      </c>
      <c r="G143" s="19">
        <v>4</v>
      </c>
      <c r="H143" s="19">
        <v>5</v>
      </c>
      <c r="I143" s="19">
        <v>1</v>
      </c>
      <c r="J143" s="19">
        <v>1</v>
      </c>
      <c r="K143" s="19">
        <v>1</v>
      </c>
      <c r="L143" s="19">
        <v>1</v>
      </c>
      <c r="M143" s="19">
        <v>4</v>
      </c>
      <c r="N143" s="19">
        <v>1</v>
      </c>
      <c r="O143" s="19">
        <v>3</v>
      </c>
      <c r="Q143" s="30" t="str">
        <f t="shared" si="42"/>
        <v>ROHMAD</v>
      </c>
      <c r="R143" s="9">
        <f t="shared" si="43"/>
        <v>0.8</v>
      </c>
      <c r="S143" s="9">
        <f t="shared" si="28"/>
        <v>0.2</v>
      </c>
      <c r="T143" s="9">
        <f t="shared" si="29"/>
        <v>0.5</v>
      </c>
      <c r="U143" s="9">
        <f t="shared" si="30"/>
        <v>1</v>
      </c>
      <c r="V143" s="9">
        <f t="shared" si="31"/>
        <v>1</v>
      </c>
      <c r="W143" s="9">
        <f t="shared" si="32"/>
        <v>1</v>
      </c>
      <c r="X143" s="9">
        <f t="shared" si="33"/>
        <v>1</v>
      </c>
      <c r="Y143" s="9">
        <f t="shared" si="34"/>
        <v>0.33333333333333331</v>
      </c>
      <c r="Z143" s="9">
        <f t="shared" si="35"/>
        <v>0.33333333333333331</v>
      </c>
      <c r="AA143" s="9">
        <f t="shared" si="36"/>
        <v>0.33333333333333331</v>
      </c>
      <c r="AB143" s="9">
        <f t="shared" si="37"/>
        <v>0.2</v>
      </c>
      <c r="AC143" s="9">
        <f t="shared" si="38"/>
        <v>0.8</v>
      </c>
      <c r="AD143" s="9">
        <f t="shared" si="39"/>
        <v>0.33333333333333331</v>
      </c>
      <c r="AE143" s="9">
        <f t="shared" si="40"/>
        <v>0.75</v>
      </c>
    </row>
    <row r="144" spans="1:31" ht="15.75" thickBot="1" x14ac:dyDescent="0.3">
      <c r="A144" s="2" t="str">
        <f t="shared" si="41"/>
        <v>MOHAMAD KHOIRUL ANWAR</v>
      </c>
      <c r="B144" s="19">
        <v>4</v>
      </c>
      <c r="C144" s="19">
        <v>1</v>
      </c>
      <c r="D144" s="19">
        <v>1</v>
      </c>
      <c r="E144" s="19">
        <v>5</v>
      </c>
      <c r="F144" s="19">
        <v>1</v>
      </c>
      <c r="G144" s="19">
        <v>4</v>
      </c>
      <c r="H144" s="19">
        <v>5</v>
      </c>
      <c r="I144" s="19">
        <v>1</v>
      </c>
      <c r="J144" s="19">
        <v>1</v>
      </c>
      <c r="K144" s="19">
        <v>1</v>
      </c>
      <c r="L144" s="19">
        <v>1</v>
      </c>
      <c r="M144" s="19">
        <v>4</v>
      </c>
      <c r="N144" s="19">
        <v>1</v>
      </c>
      <c r="O144" s="19">
        <v>3</v>
      </c>
      <c r="Q144" s="30" t="str">
        <f t="shared" si="42"/>
        <v>MOHAMAD KHOIRUL ANWAR</v>
      </c>
      <c r="R144" s="9">
        <f t="shared" si="43"/>
        <v>0.8</v>
      </c>
      <c r="S144" s="9">
        <f t="shared" si="28"/>
        <v>0.2</v>
      </c>
      <c r="T144" s="9">
        <f t="shared" si="29"/>
        <v>0.5</v>
      </c>
      <c r="U144" s="9">
        <f t="shared" si="30"/>
        <v>1</v>
      </c>
      <c r="V144" s="9">
        <f t="shared" si="31"/>
        <v>1</v>
      </c>
      <c r="W144" s="9">
        <f t="shared" si="32"/>
        <v>1</v>
      </c>
      <c r="X144" s="9">
        <f t="shared" si="33"/>
        <v>1</v>
      </c>
      <c r="Y144" s="9">
        <f t="shared" si="34"/>
        <v>0.33333333333333331</v>
      </c>
      <c r="Z144" s="9">
        <f t="shared" si="35"/>
        <v>0.33333333333333331</v>
      </c>
      <c r="AA144" s="9">
        <f t="shared" si="36"/>
        <v>0.33333333333333331</v>
      </c>
      <c r="AB144" s="9">
        <f t="shared" si="37"/>
        <v>0.2</v>
      </c>
      <c r="AC144" s="9">
        <f t="shared" si="38"/>
        <v>0.8</v>
      </c>
      <c r="AD144" s="9">
        <f t="shared" si="39"/>
        <v>0.33333333333333331</v>
      </c>
      <c r="AE144" s="9">
        <f t="shared" si="40"/>
        <v>0.75</v>
      </c>
    </row>
    <row r="145" spans="1:31" ht="15.75" thickBot="1" x14ac:dyDescent="0.3">
      <c r="A145" s="2" t="str">
        <f t="shared" si="41"/>
        <v>SARAH</v>
      </c>
      <c r="B145" s="19">
        <v>5</v>
      </c>
      <c r="C145" s="19">
        <v>2</v>
      </c>
      <c r="D145" s="19">
        <v>1</v>
      </c>
      <c r="E145" s="19">
        <v>5</v>
      </c>
      <c r="F145" s="19">
        <v>1</v>
      </c>
      <c r="G145" s="19">
        <v>4</v>
      </c>
      <c r="H145" s="19">
        <v>5</v>
      </c>
      <c r="I145" s="19">
        <v>1</v>
      </c>
      <c r="J145" s="19">
        <v>3</v>
      </c>
      <c r="K145" s="19">
        <v>1</v>
      </c>
      <c r="L145" s="19">
        <v>1</v>
      </c>
      <c r="M145" s="19">
        <v>4</v>
      </c>
      <c r="N145" s="19">
        <v>1</v>
      </c>
      <c r="O145" s="19">
        <v>3</v>
      </c>
      <c r="Q145" s="30" t="str">
        <f t="shared" si="42"/>
        <v>SARAH</v>
      </c>
      <c r="R145" s="9">
        <f t="shared" si="43"/>
        <v>1</v>
      </c>
      <c r="S145" s="9">
        <f t="shared" si="28"/>
        <v>0.4</v>
      </c>
      <c r="T145" s="9">
        <f t="shared" si="29"/>
        <v>0.5</v>
      </c>
      <c r="U145" s="9">
        <f t="shared" si="30"/>
        <v>1</v>
      </c>
      <c r="V145" s="9">
        <f t="shared" si="31"/>
        <v>1</v>
      </c>
      <c r="W145" s="9">
        <f t="shared" si="32"/>
        <v>1</v>
      </c>
      <c r="X145" s="9">
        <f t="shared" si="33"/>
        <v>1</v>
      </c>
      <c r="Y145" s="9">
        <f t="shared" si="34"/>
        <v>0.33333333333333331</v>
      </c>
      <c r="Z145" s="9">
        <f t="shared" si="35"/>
        <v>1</v>
      </c>
      <c r="AA145" s="9">
        <f t="shared" si="36"/>
        <v>0.33333333333333331</v>
      </c>
      <c r="AB145" s="9">
        <f t="shared" si="37"/>
        <v>0.2</v>
      </c>
      <c r="AC145" s="9">
        <f t="shared" si="38"/>
        <v>0.8</v>
      </c>
      <c r="AD145" s="9">
        <f t="shared" si="39"/>
        <v>0.33333333333333331</v>
      </c>
      <c r="AE145" s="9">
        <f t="shared" si="40"/>
        <v>0.75</v>
      </c>
    </row>
    <row r="146" spans="1:31" ht="15.75" thickBot="1" x14ac:dyDescent="0.3">
      <c r="A146" s="2" t="str">
        <f t="shared" si="41"/>
        <v>MUKINI</v>
      </c>
      <c r="B146" s="19">
        <v>4</v>
      </c>
      <c r="C146" s="19">
        <v>2</v>
      </c>
      <c r="D146" s="19">
        <v>1</v>
      </c>
      <c r="E146" s="19">
        <v>5</v>
      </c>
      <c r="F146" s="19">
        <v>1</v>
      </c>
      <c r="G146" s="19">
        <v>4</v>
      </c>
      <c r="H146" s="19">
        <v>5</v>
      </c>
      <c r="I146" s="19">
        <v>3</v>
      </c>
      <c r="J146" s="19">
        <v>3</v>
      </c>
      <c r="K146" s="19">
        <v>3</v>
      </c>
      <c r="L146" s="19">
        <v>1</v>
      </c>
      <c r="M146" s="19">
        <v>5</v>
      </c>
      <c r="N146" s="19">
        <v>1</v>
      </c>
      <c r="O146" s="19">
        <v>1</v>
      </c>
      <c r="Q146" s="30" t="str">
        <f t="shared" si="42"/>
        <v>MUKINI</v>
      </c>
      <c r="R146" s="9">
        <f t="shared" si="43"/>
        <v>0.8</v>
      </c>
      <c r="S146" s="9">
        <f t="shared" si="28"/>
        <v>0.4</v>
      </c>
      <c r="T146" s="9">
        <f t="shared" si="29"/>
        <v>0.5</v>
      </c>
      <c r="U146" s="9">
        <f t="shared" si="30"/>
        <v>1</v>
      </c>
      <c r="V146" s="9">
        <f t="shared" si="31"/>
        <v>1</v>
      </c>
      <c r="W146" s="9">
        <f t="shared" si="32"/>
        <v>1</v>
      </c>
      <c r="X146" s="9">
        <f t="shared" si="33"/>
        <v>1</v>
      </c>
      <c r="Y146" s="9">
        <f t="shared" si="34"/>
        <v>1</v>
      </c>
      <c r="Z146" s="9">
        <f t="shared" si="35"/>
        <v>1</v>
      </c>
      <c r="AA146" s="9">
        <f t="shared" si="36"/>
        <v>1</v>
      </c>
      <c r="AB146" s="9">
        <f t="shared" si="37"/>
        <v>0.2</v>
      </c>
      <c r="AC146" s="9">
        <f t="shared" si="38"/>
        <v>1</v>
      </c>
      <c r="AD146" s="9">
        <f t="shared" si="39"/>
        <v>0.33333333333333331</v>
      </c>
      <c r="AE146" s="9">
        <f t="shared" si="40"/>
        <v>0.25</v>
      </c>
    </row>
    <row r="147" spans="1:31" ht="15.75" thickBot="1" x14ac:dyDescent="0.3">
      <c r="A147" s="2" t="str">
        <f t="shared" si="41"/>
        <v>IMAM ABIDIN</v>
      </c>
      <c r="B147" s="19">
        <v>4</v>
      </c>
      <c r="C147" s="19">
        <v>2</v>
      </c>
      <c r="D147" s="19">
        <v>1</v>
      </c>
      <c r="E147" s="19">
        <v>3</v>
      </c>
      <c r="F147" s="19">
        <v>1</v>
      </c>
      <c r="G147" s="19">
        <v>4</v>
      </c>
      <c r="H147" s="19">
        <v>2</v>
      </c>
      <c r="I147" s="19">
        <v>3</v>
      </c>
      <c r="J147" s="19">
        <v>1</v>
      </c>
      <c r="K147" s="19">
        <v>1</v>
      </c>
      <c r="L147" s="19">
        <v>1</v>
      </c>
      <c r="M147" s="19">
        <v>5</v>
      </c>
      <c r="N147" s="19">
        <v>1</v>
      </c>
      <c r="O147" s="19">
        <v>1</v>
      </c>
      <c r="Q147" s="30" t="str">
        <f t="shared" si="42"/>
        <v>IMAM ABIDIN</v>
      </c>
      <c r="R147" s="9">
        <f t="shared" si="43"/>
        <v>0.8</v>
      </c>
      <c r="S147" s="9">
        <f t="shared" si="28"/>
        <v>0.4</v>
      </c>
      <c r="T147" s="9">
        <f t="shared" si="29"/>
        <v>0.5</v>
      </c>
      <c r="U147" s="9">
        <f t="shared" si="30"/>
        <v>0.6</v>
      </c>
      <c r="V147" s="9">
        <f t="shared" si="31"/>
        <v>1</v>
      </c>
      <c r="W147" s="9">
        <f t="shared" si="32"/>
        <v>1</v>
      </c>
      <c r="X147" s="9">
        <f t="shared" si="33"/>
        <v>0.4</v>
      </c>
      <c r="Y147" s="9">
        <f t="shared" si="34"/>
        <v>1</v>
      </c>
      <c r="Z147" s="9">
        <f t="shared" si="35"/>
        <v>0.33333333333333331</v>
      </c>
      <c r="AA147" s="9">
        <f t="shared" si="36"/>
        <v>0.33333333333333331</v>
      </c>
      <c r="AB147" s="9">
        <f t="shared" si="37"/>
        <v>0.2</v>
      </c>
      <c r="AC147" s="9">
        <f t="shared" si="38"/>
        <v>1</v>
      </c>
      <c r="AD147" s="9">
        <f t="shared" si="39"/>
        <v>0.33333333333333331</v>
      </c>
      <c r="AE147" s="9">
        <f t="shared" si="40"/>
        <v>0.25</v>
      </c>
    </row>
    <row r="148" spans="1:31" ht="15.75" thickBot="1" x14ac:dyDescent="0.3">
      <c r="A148" s="2" t="str">
        <f t="shared" si="41"/>
        <v>SUTOMO</v>
      </c>
      <c r="B148" s="19">
        <v>4</v>
      </c>
      <c r="C148" s="19">
        <v>2</v>
      </c>
      <c r="D148" s="19">
        <v>1</v>
      </c>
      <c r="E148" s="19">
        <v>1</v>
      </c>
      <c r="F148" s="19">
        <v>1</v>
      </c>
      <c r="G148" s="19">
        <v>4</v>
      </c>
      <c r="H148" s="19">
        <v>5</v>
      </c>
      <c r="I148" s="19">
        <v>3</v>
      </c>
      <c r="J148" s="19">
        <v>1</v>
      </c>
      <c r="K148" s="19">
        <v>1</v>
      </c>
      <c r="L148" s="19">
        <v>1</v>
      </c>
      <c r="M148" s="19">
        <v>3</v>
      </c>
      <c r="N148" s="19">
        <v>1</v>
      </c>
      <c r="O148" s="19">
        <v>1</v>
      </c>
      <c r="Q148" s="30" t="str">
        <f t="shared" si="42"/>
        <v>SUTOMO</v>
      </c>
      <c r="R148" s="9">
        <f t="shared" si="43"/>
        <v>0.8</v>
      </c>
      <c r="S148" s="9">
        <f t="shared" si="28"/>
        <v>0.4</v>
      </c>
      <c r="T148" s="9">
        <f t="shared" si="29"/>
        <v>0.5</v>
      </c>
      <c r="U148" s="9">
        <f t="shared" si="30"/>
        <v>0.2</v>
      </c>
      <c r="V148" s="9">
        <f t="shared" si="31"/>
        <v>1</v>
      </c>
      <c r="W148" s="9">
        <f t="shared" si="32"/>
        <v>1</v>
      </c>
      <c r="X148" s="9">
        <f t="shared" si="33"/>
        <v>1</v>
      </c>
      <c r="Y148" s="9">
        <f t="shared" si="34"/>
        <v>1</v>
      </c>
      <c r="Z148" s="9">
        <f t="shared" si="35"/>
        <v>0.33333333333333331</v>
      </c>
      <c r="AA148" s="9">
        <f t="shared" si="36"/>
        <v>0.33333333333333331</v>
      </c>
      <c r="AB148" s="9">
        <f t="shared" si="37"/>
        <v>0.2</v>
      </c>
      <c r="AC148" s="9">
        <f t="shared" si="38"/>
        <v>0.6</v>
      </c>
      <c r="AD148" s="9">
        <f t="shared" si="39"/>
        <v>0.33333333333333331</v>
      </c>
      <c r="AE148" s="9">
        <f t="shared" si="40"/>
        <v>0.25</v>
      </c>
    </row>
    <row r="149" spans="1:31" ht="15.75" thickBot="1" x14ac:dyDescent="0.3">
      <c r="A149" s="2" t="str">
        <f t="shared" si="41"/>
        <v>SUPRANOTO</v>
      </c>
      <c r="B149" s="19">
        <v>4</v>
      </c>
      <c r="C149" s="19">
        <v>2</v>
      </c>
      <c r="D149" s="19">
        <v>1</v>
      </c>
      <c r="E149" s="19">
        <v>1</v>
      </c>
      <c r="F149" s="19">
        <v>1</v>
      </c>
      <c r="G149" s="19">
        <v>4</v>
      </c>
      <c r="H149" s="19">
        <v>5</v>
      </c>
      <c r="I149" s="19">
        <v>3</v>
      </c>
      <c r="J149" s="19">
        <v>1</v>
      </c>
      <c r="K149" s="19">
        <v>1</v>
      </c>
      <c r="L149" s="19">
        <v>1</v>
      </c>
      <c r="M149" s="19">
        <v>3</v>
      </c>
      <c r="N149" s="19">
        <v>1</v>
      </c>
      <c r="O149" s="19">
        <v>1</v>
      </c>
      <c r="Q149" s="30" t="str">
        <f t="shared" si="42"/>
        <v>SUPRANOTO</v>
      </c>
      <c r="R149" s="9">
        <f t="shared" si="43"/>
        <v>0.8</v>
      </c>
      <c r="S149" s="9">
        <f t="shared" si="28"/>
        <v>0.4</v>
      </c>
      <c r="T149" s="9">
        <f t="shared" si="29"/>
        <v>0.5</v>
      </c>
      <c r="U149" s="9">
        <f t="shared" si="30"/>
        <v>0.2</v>
      </c>
      <c r="V149" s="9">
        <f t="shared" si="31"/>
        <v>1</v>
      </c>
      <c r="W149" s="9">
        <f t="shared" si="32"/>
        <v>1</v>
      </c>
      <c r="X149" s="9">
        <f t="shared" si="33"/>
        <v>1</v>
      </c>
      <c r="Y149" s="9">
        <f t="shared" si="34"/>
        <v>1</v>
      </c>
      <c r="Z149" s="9">
        <f t="shared" si="35"/>
        <v>0.33333333333333331</v>
      </c>
      <c r="AA149" s="9">
        <f t="shared" si="36"/>
        <v>0.33333333333333331</v>
      </c>
      <c r="AB149" s="9">
        <f t="shared" si="37"/>
        <v>0.2</v>
      </c>
      <c r="AC149" s="9">
        <f t="shared" si="38"/>
        <v>0.6</v>
      </c>
      <c r="AD149" s="9">
        <f t="shared" si="39"/>
        <v>0.33333333333333331</v>
      </c>
      <c r="AE149" s="9">
        <f t="shared" si="40"/>
        <v>0.25</v>
      </c>
    </row>
    <row r="150" spans="1:31" ht="15.75" thickBot="1" x14ac:dyDescent="0.3">
      <c r="A150" s="2" t="str">
        <f t="shared" si="41"/>
        <v>SUWARDI</v>
      </c>
      <c r="B150" s="19">
        <v>4</v>
      </c>
      <c r="C150" s="19">
        <v>5</v>
      </c>
      <c r="D150" s="19">
        <v>1</v>
      </c>
      <c r="E150" s="19">
        <v>1</v>
      </c>
      <c r="F150" s="19">
        <v>1</v>
      </c>
      <c r="G150" s="19">
        <v>4</v>
      </c>
      <c r="H150" s="19">
        <v>2</v>
      </c>
      <c r="I150" s="19">
        <v>3</v>
      </c>
      <c r="J150" s="19">
        <v>1</v>
      </c>
      <c r="K150" s="19">
        <v>1</v>
      </c>
      <c r="L150" s="19">
        <v>1</v>
      </c>
      <c r="M150" s="19">
        <v>3</v>
      </c>
      <c r="N150" s="19">
        <v>1</v>
      </c>
      <c r="O150" s="19">
        <v>1</v>
      </c>
      <c r="Q150" s="30" t="str">
        <f t="shared" si="42"/>
        <v>SUWARDI</v>
      </c>
      <c r="R150" s="9">
        <f t="shared" si="43"/>
        <v>0.8</v>
      </c>
      <c r="S150" s="9">
        <f t="shared" si="28"/>
        <v>1</v>
      </c>
      <c r="T150" s="9">
        <f t="shared" si="29"/>
        <v>0.5</v>
      </c>
      <c r="U150" s="9">
        <f t="shared" si="30"/>
        <v>0.2</v>
      </c>
      <c r="V150" s="9">
        <f t="shared" si="31"/>
        <v>1</v>
      </c>
      <c r="W150" s="9">
        <f t="shared" si="32"/>
        <v>1</v>
      </c>
      <c r="X150" s="9">
        <f t="shared" si="33"/>
        <v>0.4</v>
      </c>
      <c r="Y150" s="9">
        <f t="shared" si="34"/>
        <v>1</v>
      </c>
      <c r="Z150" s="9">
        <f t="shared" si="35"/>
        <v>0.33333333333333331</v>
      </c>
      <c r="AA150" s="9">
        <f t="shared" si="36"/>
        <v>0.33333333333333331</v>
      </c>
      <c r="AB150" s="9">
        <f t="shared" si="37"/>
        <v>0.2</v>
      </c>
      <c r="AC150" s="9">
        <f t="shared" si="38"/>
        <v>0.6</v>
      </c>
      <c r="AD150" s="9">
        <f t="shared" si="39"/>
        <v>0.33333333333333331</v>
      </c>
      <c r="AE150" s="9">
        <f t="shared" si="40"/>
        <v>0.25</v>
      </c>
    </row>
    <row r="151" spans="1:31" ht="15.75" thickBot="1" x14ac:dyDescent="0.3">
      <c r="A151" s="2" t="str">
        <f t="shared" si="41"/>
        <v>IMAM ERWAN</v>
      </c>
      <c r="B151" s="18">
        <v>4</v>
      </c>
      <c r="C151" s="18">
        <v>1</v>
      </c>
      <c r="D151" s="18">
        <v>1</v>
      </c>
      <c r="E151" s="18">
        <v>1</v>
      </c>
      <c r="F151" s="18">
        <v>1</v>
      </c>
      <c r="G151" s="18">
        <v>4</v>
      </c>
      <c r="H151" s="18">
        <v>2</v>
      </c>
      <c r="I151" s="18">
        <v>1</v>
      </c>
      <c r="J151" s="18">
        <v>1</v>
      </c>
      <c r="K151" s="18">
        <v>1</v>
      </c>
      <c r="L151" s="18">
        <v>1</v>
      </c>
      <c r="M151" s="18">
        <v>3</v>
      </c>
      <c r="N151" s="18">
        <v>1</v>
      </c>
      <c r="O151" s="18">
        <v>1</v>
      </c>
      <c r="Q151" s="30" t="str">
        <f t="shared" si="42"/>
        <v>IMAM ERWAN</v>
      </c>
      <c r="R151" s="9">
        <f t="shared" si="43"/>
        <v>0.8</v>
      </c>
      <c r="S151" s="9">
        <f t="shared" si="28"/>
        <v>0.2</v>
      </c>
      <c r="T151" s="9">
        <f t="shared" si="29"/>
        <v>0.5</v>
      </c>
      <c r="U151" s="9">
        <f t="shared" si="30"/>
        <v>0.2</v>
      </c>
      <c r="V151" s="9">
        <f t="shared" si="31"/>
        <v>1</v>
      </c>
      <c r="W151" s="9">
        <f t="shared" si="32"/>
        <v>1</v>
      </c>
      <c r="X151" s="9">
        <f t="shared" si="33"/>
        <v>0.4</v>
      </c>
      <c r="Y151" s="9">
        <f t="shared" si="34"/>
        <v>0.33333333333333331</v>
      </c>
      <c r="Z151" s="9">
        <f t="shared" si="35"/>
        <v>0.33333333333333331</v>
      </c>
      <c r="AA151" s="9">
        <f t="shared" si="36"/>
        <v>0.33333333333333331</v>
      </c>
      <c r="AB151" s="9">
        <f t="shared" si="37"/>
        <v>0.2</v>
      </c>
      <c r="AC151" s="9">
        <f t="shared" si="38"/>
        <v>0.6</v>
      </c>
      <c r="AD151" s="9">
        <f t="shared" si="39"/>
        <v>0.33333333333333331</v>
      </c>
      <c r="AE151" s="9">
        <f t="shared" si="40"/>
        <v>0.25</v>
      </c>
    </row>
    <row r="152" spans="1:31" ht="15.75" thickBot="1" x14ac:dyDescent="0.3">
      <c r="A152" s="2" t="str">
        <f t="shared" si="41"/>
        <v>MUJIANTO</v>
      </c>
      <c r="B152" s="19">
        <v>4</v>
      </c>
      <c r="C152" s="19">
        <v>2</v>
      </c>
      <c r="D152" s="19">
        <v>1</v>
      </c>
      <c r="E152" s="19">
        <v>1</v>
      </c>
      <c r="F152" s="19">
        <v>1</v>
      </c>
      <c r="G152" s="19">
        <v>4</v>
      </c>
      <c r="H152" s="19">
        <v>2</v>
      </c>
      <c r="I152" s="19">
        <v>3</v>
      </c>
      <c r="J152" s="19">
        <v>1</v>
      </c>
      <c r="K152" s="19">
        <v>1</v>
      </c>
      <c r="L152" s="19">
        <v>1</v>
      </c>
      <c r="M152" s="19">
        <v>3</v>
      </c>
      <c r="N152" s="19">
        <v>1</v>
      </c>
      <c r="O152" s="19">
        <v>3</v>
      </c>
      <c r="Q152" s="30" t="str">
        <f t="shared" si="42"/>
        <v>MUJIANTO</v>
      </c>
      <c r="R152" s="9">
        <f t="shared" si="43"/>
        <v>0.8</v>
      </c>
      <c r="S152" s="9">
        <f t="shared" si="28"/>
        <v>0.4</v>
      </c>
      <c r="T152" s="9">
        <f t="shared" si="29"/>
        <v>0.5</v>
      </c>
      <c r="U152" s="9">
        <f t="shared" si="30"/>
        <v>0.2</v>
      </c>
      <c r="V152" s="9">
        <f t="shared" si="31"/>
        <v>1</v>
      </c>
      <c r="W152" s="9">
        <f t="shared" si="32"/>
        <v>1</v>
      </c>
      <c r="X152" s="9">
        <f t="shared" si="33"/>
        <v>0.4</v>
      </c>
      <c r="Y152" s="9">
        <f t="shared" si="34"/>
        <v>1</v>
      </c>
      <c r="Z152" s="9">
        <f t="shared" si="35"/>
        <v>0.33333333333333331</v>
      </c>
      <c r="AA152" s="9">
        <f t="shared" si="36"/>
        <v>0.33333333333333331</v>
      </c>
      <c r="AB152" s="9">
        <f t="shared" si="37"/>
        <v>0.2</v>
      </c>
      <c r="AC152" s="9">
        <f t="shared" si="38"/>
        <v>0.6</v>
      </c>
      <c r="AD152" s="9">
        <f t="shared" si="39"/>
        <v>0.33333333333333331</v>
      </c>
      <c r="AE152" s="9">
        <f t="shared" si="40"/>
        <v>0.75</v>
      </c>
    </row>
    <row r="153" spans="1:31" ht="15.75" thickBot="1" x14ac:dyDescent="0.3">
      <c r="A153" s="2" t="str">
        <f t="shared" si="41"/>
        <v>SUBANDRI</v>
      </c>
      <c r="B153" s="19">
        <v>5</v>
      </c>
      <c r="C153" s="19">
        <v>2</v>
      </c>
      <c r="D153" s="19">
        <v>1</v>
      </c>
      <c r="E153" s="19">
        <v>1</v>
      </c>
      <c r="F153" s="19">
        <v>1</v>
      </c>
      <c r="G153" s="19">
        <v>4</v>
      </c>
      <c r="H153" s="19">
        <v>2</v>
      </c>
      <c r="I153" s="19">
        <v>1</v>
      </c>
      <c r="J153" s="19">
        <v>3</v>
      </c>
      <c r="K153" s="19">
        <v>3</v>
      </c>
      <c r="L153" s="19">
        <v>1</v>
      </c>
      <c r="M153" s="19">
        <v>2</v>
      </c>
      <c r="N153" s="19">
        <v>1</v>
      </c>
      <c r="O153" s="19">
        <v>3</v>
      </c>
      <c r="Q153" s="30" t="str">
        <f t="shared" si="42"/>
        <v>SUBANDRI</v>
      </c>
      <c r="R153" s="9">
        <f t="shared" si="43"/>
        <v>1</v>
      </c>
      <c r="S153" s="9">
        <f t="shared" si="28"/>
        <v>0.4</v>
      </c>
      <c r="T153" s="9">
        <f t="shared" si="29"/>
        <v>0.5</v>
      </c>
      <c r="U153" s="9">
        <f t="shared" si="30"/>
        <v>0.2</v>
      </c>
      <c r="V153" s="9">
        <f t="shared" si="31"/>
        <v>1</v>
      </c>
      <c r="W153" s="9">
        <f t="shared" si="32"/>
        <v>1</v>
      </c>
      <c r="X153" s="9">
        <f t="shared" si="33"/>
        <v>0.4</v>
      </c>
      <c r="Y153" s="9">
        <f t="shared" si="34"/>
        <v>0.33333333333333331</v>
      </c>
      <c r="Z153" s="9">
        <f t="shared" si="35"/>
        <v>1</v>
      </c>
      <c r="AA153" s="9">
        <f t="shared" si="36"/>
        <v>1</v>
      </c>
      <c r="AB153" s="9">
        <f t="shared" si="37"/>
        <v>0.2</v>
      </c>
      <c r="AC153" s="9">
        <f t="shared" si="38"/>
        <v>0.4</v>
      </c>
      <c r="AD153" s="9">
        <f t="shared" si="39"/>
        <v>0.33333333333333331</v>
      </c>
      <c r="AE153" s="9">
        <f t="shared" si="40"/>
        <v>0.75</v>
      </c>
    </row>
    <row r="154" spans="1:31" ht="15.75" thickBot="1" x14ac:dyDescent="0.3">
      <c r="A154" s="2" t="str">
        <f t="shared" si="41"/>
        <v>SULTON MUBIN</v>
      </c>
      <c r="B154" s="19">
        <v>4</v>
      </c>
      <c r="C154" s="19">
        <v>1</v>
      </c>
      <c r="D154" s="19">
        <v>1</v>
      </c>
      <c r="E154" s="19">
        <v>3</v>
      </c>
      <c r="F154" s="19">
        <v>1</v>
      </c>
      <c r="G154" s="19">
        <v>4</v>
      </c>
      <c r="H154" s="19">
        <v>5</v>
      </c>
      <c r="I154" s="19">
        <v>3</v>
      </c>
      <c r="J154" s="19">
        <v>1</v>
      </c>
      <c r="K154" s="19">
        <v>3</v>
      </c>
      <c r="L154" s="19">
        <v>1</v>
      </c>
      <c r="M154" s="19">
        <v>2</v>
      </c>
      <c r="N154" s="19">
        <v>1</v>
      </c>
      <c r="O154" s="19">
        <v>3</v>
      </c>
      <c r="Q154" s="30" t="str">
        <f t="shared" si="42"/>
        <v>SULTON MUBIN</v>
      </c>
      <c r="R154" s="9">
        <f t="shared" si="43"/>
        <v>0.8</v>
      </c>
      <c r="S154" s="9">
        <f t="shared" si="28"/>
        <v>0.2</v>
      </c>
      <c r="T154" s="9">
        <f t="shared" si="29"/>
        <v>0.5</v>
      </c>
      <c r="U154" s="9">
        <f t="shared" si="30"/>
        <v>0.6</v>
      </c>
      <c r="V154" s="9">
        <f t="shared" si="31"/>
        <v>1</v>
      </c>
      <c r="W154" s="9">
        <f t="shared" si="32"/>
        <v>1</v>
      </c>
      <c r="X154" s="9">
        <f t="shared" si="33"/>
        <v>1</v>
      </c>
      <c r="Y154" s="9">
        <f t="shared" si="34"/>
        <v>1</v>
      </c>
      <c r="Z154" s="9">
        <f t="shared" si="35"/>
        <v>0.33333333333333331</v>
      </c>
      <c r="AA154" s="9">
        <f t="shared" si="36"/>
        <v>1</v>
      </c>
      <c r="AB154" s="9">
        <f t="shared" si="37"/>
        <v>0.2</v>
      </c>
      <c r="AC154" s="9">
        <f t="shared" si="38"/>
        <v>0.4</v>
      </c>
      <c r="AD154" s="9">
        <f t="shared" si="39"/>
        <v>0.33333333333333331</v>
      </c>
      <c r="AE154" s="9">
        <f t="shared" si="40"/>
        <v>0.75</v>
      </c>
    </row>
    <row r="155" spans="1:31" ht="15.75" thickBot="1" x14ac:dyDescent="0.3">
      <c r="A155" s="2" t="str">
        <f t="shared" si="41"/>
        <v>SURYANTO</v>
      </c>
      <c r="B155" s="19">
        <v>4</v>
      </c>
      <c r="C155" s="19">
        <v>2</v>
      </c>
      <c r="D155" s="19">
        <v>1</v>
      </c>
      <c r="E155" s="19">
        <v>1</v>
      </c>
      <c r="F155" s="19">
        <v>1</v>
      </c>
      <c r="G155" s="19">
        <v>4</v>
      </c>
      <c r="H155" s="19">
        <v>5</v>
      </c>
      <c r="I155" s="19">
        <v>3</v>
      </c>
      <c r="J155" s="19">
        <v>1</v>
      </c>
      <c r="K155" s="19">
        <v>3</v>
      </c>
      <c r="L155" s="19">
        <v>1</v>
      </c>
      <c r="M155" s="19">
        <v>2</v>
      </c>
      <c r="N155" s="19">
        <v>1</v>
      </c>
      <c r="O155" s="19">
        <v>3</v>
      </c>
      <c r="Q155" s="30" t="str">
        <f t="shared" si="42"/>
        <v>SURYANTO</v>
      </c>
      <c r="R155" s="9">
        <f t="shared" si="43"/>
        <v>0.8</v>
      </c>
      <c r="S155" s="9">
        <f t="shared" si="28"/>
        <v>0.4</v>
      </c>
      <c r="T155" s="9">
        <f t="shared" si="29"/>
        <v>0.5</v>
      </c>
      <c r="U155" s="9">
        <f t="shared" si="30"/>
        <v>0.2</v>
      </c>
      <c r="V155" s="9">
        <f t="shared" si="31"/>
        <v>1</v>
      </c>
      <c r="W155" s="9">
        <f t="shared" si="32"/>
        <v>1</v>
      </c>
      <c r="X155" s="9">
        <f t="shared" si="33"/>
        <v>1</v>
      </c>
      <c r="Y155" s="9">
        <f t="shared" si="34"/>
        <v>1</v>
      </c>
      <c r="Z155" s="9">
        <f t="shared" si="35"/>
        <v>0.33333333333333331</v>
      </c>
      <c r="AA155" s="9">
        <f t="shared" si="36"/>
        <v>1</v>
      </c>
      <c r="AB155" s="9">
        <f t="shared" si="37"/>
        <v>0.2</v>
      </c>
      <c r="AC155" s="9">
        <f t="shared" si="38"/>
        <v>0.4</v>
      </c>
      <c r="AD155" s="9">
        <f t="shared" si="39"/>
        <v>0.33333333333333331</v>
      </c>
      <c r="AE155" s="9">
        <f t="shared" si="40"/>
        <v>0.75</v>
      </c>
    </row>
    <row r="156" spans="1:31" ht="15.75" thickBot="1" x14ac:dyDescent="0.3">
      <c r="A156" s="2" t="str">
        <f t="shared" si="41"/>
        <v>IMAM MUKTI</v>
      </c>
      <c r="B156" s="18">
        <v>4</v>
      </c>
      <c r="C156" s="18">
        <v>1</v>
      </c>
      <c r="D156" s="18">
        <v>1</v>
      </c>
      <c r="E156" s="18">
        <v>1</v>
      </c>
      <c r="F156" s="18">
        <v>1</v>
      </c>
      <c r="G156" s="18">
        <v>4</v>
      </c>
      <c r="H156" s="18">
        <v>2</v>
      </c>
      <c r="I156" s="18">
        <v>1</v>
      </c>
      <c r="J156" s="18">
        <v>1</v>
      </c>
      <c r="K156" s="18">
        <v>1</v>
      </c>
      <c r="L156" s="18">
        <v>1</v>
      </c>
      <c r="M156" s="18">
        <v>1</v>
      </c>
      <c r="N156" s="18">
        <v>1</v>
      </c>
      <c r="O156" s="18">
        <v>3</v>
      </c>
      <c r="Q156" s="30" t="str">
        <f t="shared" si="42"/>
        <v>IMAM MUKTI</v>
      </c>
      <c r="R156" s="9">
        <f t="shared" si="43"/>
        <v>0.8</v>
      </c>
      <c r="S156" s="9">
        <f t="shared" si="28"/>
        <v>0.2</v>
      </c>
      <c r="T156" s="9">
        <f t="shared" si="29"/>
        <v>0.5</v>
      </c>
      <c r="U156" s="9">
        <f t="shared" si="30"/>
        <v>0.2</v>
      </c>
      <c r="V156" s="9">
        <f t="shared" si="31"/>
        <v>1</v>
      </c>
      <c r="W156" s="9">
        <f t="shared" si="32"/>
        <v>1</v>
      </c>
      <c r="X156" s="9">
        <f t="shared" si="33"/>
        <v>0.4</v>
      </c>
      <c r="Y156" s="9">
        <f t="shared" si="34"/>
        <v>0.33333333333333331</v>
      </c>
      <c r="Z156" s="9">
        <f t="shared" si="35"/>
        <v>0.33333333333333331</v>
      </c>
      <c r="AA156" s="9">
        <f t="shared" si="36"/>
        <v>0.33333333333333331</v>
      </c>
      <c r="AB156" s="9">
        <f t="shared" si="37"/>
        <v>0.2</v>
      </c>
      <c r="AC156" s="9">
        <f t="shared" si="38"/>
        <v>0.2</v>
      </c>
      <c r="AD156" s="9">
        <f t="shared" si="39"/>
        <v>0.33333333333333331</v>
      </c>
      <c r="AE156" s="9">
        <f t="shared" si="40"/>
        <v>0.75</v>
      </c>
    </row>
    <row r="157" spans="1:31" ht="15.75" thickBot="1" x14ac:dyDescent="0.3">
      <c r="A157" s="2" t="str">
        <f t="shared" si="41"/>
        <v>MISMAN</v>
      </c>
      <c r="B157" s="19">
        <v>4</v>
      </c>
      <c r="C157" s="19">
        <v>1</v>
      </c>
      <c r="D157" s="19">
        <v>1</v>
      </c>
      <c r="E157" s="19">
        <v>3</v>
      </c>
      <c r="F157" s="19">
        <v>1</v>
      </c>
      <c r="G157" s="19">
        <v>4</v>
      </c>
      <c r="H157" s="19">
        <v>5</v>
      </c>
      <c r="I157" s="19">
        <v>3</v>
      </c>
      <c r="J157" s="19">
        <v>1</v>
      </c>
      <c r="K157" s="19">
        <v>1</v>
      </c>
      <c r="L157" s="19">
        <v>1</v>
      </c>
      <c r="M157" s="19">
        <v>2</v>
      </c>
      <c r="N157" s="19">
        <v>1</v>
      </c>
      <c r="O157" s="19">
        <v>3</v>
      </c>
      <c r="Q157" s="30" t="str">
        <f t="shared" si="42"/>
        <v>MISMAN</v>
      </c>
      <c r="R157" s="9">
        <f t="shared" si="43"/>
        <v>0.8</v>
      </c>
      <c r="S157" s="9">
        <f t="shared" si="28"/>
        <v>0.2</v>
      </c>
      <c r="T157" s="9">
        <f t="shared" si="29"/>
        <v>0.5</v>
      </c>
      <c r="U157" s="9">
        <f t="shared" si="30"/>
        <v>0.6</v>
      </c>
      <c r="V157" s="9">
        <f t="shared" si="31"/>
        <v>1</v>
      </c>
      <c r="W157" s="9">
        <f t="shared" si="32"/>
        <v>1</v>
      </c>
      <c r="X157" s="9">
        <f t="shared" si="33"/>
        <v>1</v>
      </c>
      <c r="Y157" s="9">
        <f t="shared" si="34"/>
        <v>1</v>
      </c>
      <c r="Z157" s="9">
        <f t="shared" si="35"/>
        <v>0.33333333333333331</v>
      </c>
      <c r="AA157" s="9">
        <f t="shared" si="36"/>
        <v>0.33333333333333331</v>
      </c>
      <c r="AB157" s="9">
        <f t="shared" si="37"/>
        <v>0.2</v>
      </c>
      <c r="AC157" s="9">
        <f t="shared" si="38"/>
        <v>0.4</v>
      </c>
      <c r="AD157" s="9">
        <f t="shared" si="39"/>
        <v>0.33333333333333331</v>
      </c>
      <c r="AE157" s="9">
        <f t="shared" si="40"/>
        <v>0.75</v>
      </c>
    </row>
    <row r="158" spans="1:31" ht="15.75" thickBot="1" x14ac:dyDescent="0.3">
      <c r="A158" s="2" t="str">
        <f t="shared" si="41"/>
        <v>AGUS WIBOWO</v>
      </c>
      <c r="B158" s="18">
        <v>4</v>
      </c>
      <c r="C158" s="18">
        <v>1</v>
      </c>
      <c r="D158" s="18">
        <v>1</v>
      </c>
      <c r="E158" s="18">
        <v>1</v>
      </c>
      <c r="F158" s="18">
        <v>1</v>
      </c>
      <c r="G158" s="18">
        <v>4</v>
      </c>
      <c r="H158" s="18">
        <v>2</v>
      </c>
      <c r="I158" s="18">
        <v>1</v>
      </c>
      <c r="J158" s="18">
        <v>1</v>
      </c>
      <c r="K158" s="18">
        <v>1</v>
      </c>
      <c r="L158" s="18">
        <v>1</v>
      </c>
      <c r="M158" s="18">
        <v>2</v>
      </c>
      <c r="N158" s="18">
        <v>1</v>
      </c>
      <c r="O158" s="18">
        <v>1</v>
      </c>
      <c r="Q158" s="30" t="str">
        <f t="shared" si="42"/>
        <v>AGUS WIBOWO</v>
      </c>
      <c r="R158" s="9">
        <f t="shared" si="43"/>
        <v>0.8</v>
      </c>
      <c r="S158" s="9">
        <f t="shared" si="28"/>
        <v>0.2</v>
      </c>
      <c r="T158" s="9">
        <f t="shared" si="29"/>
        <v>0.5</v>
      </c>
      <c r="U158" s="9">
        <f t="shared" si="30"/>
        <v>0.2</v>
      </c>
      <c r="V158" s="9">
        <f t="shared" si="31"/>
        <v>1</v>
      </c>
      <c r="W158" s="9">
        <f t="shared" si="32"/>
        <v>1</v>
      </c>
      <c r="X158" s="9">
        <f t="shared" si="33"/>
        <v>0.4</v>
      </c>
      <c r="Y158" s="9">
        <f t="shared" si="34"/>
        <v>0.33333333333333331</v>
      </c>
      <c r="Z158" s="9">
        <f t="shared" si="35"/>
        <v>0.33333333333333331</v>
      </c>
      <c r="AA158" s="9">
        <f t="shared" si="36"/>
        <v>0.33333333333333331</v>
      </c>
      <c r="AB158" s="9">
        <f t="shared" si="37"/>
        <v>0.2</v>
      </c>
      <c r="AC158" s="9">
        <f t="shared" si="38"/>
        <v>0.4</v>
      </c>
      <c r="AD158" s="9">
        <f t="shared" si="39"/>
        <v>0.33333333333333331</v>
      </c>
      <c r="AE158" s="9">
        <f t="shared" si="40"/>
        <v>0.25</v>
      </c>
    </row>
    <row r="159" spans="1:31" ht="15.75" thickBot="1" x14ac:dyDescent="0.3">
      <c r="A159" s="2" t="str">
        <f t="shared" si="41"/>
        <v>MOH TAMAM</v>
      </c>
      <c r="B159" s="19">
        <v>4</v>
      </c>
      <c r="C159" s="19">
        <v>5</v>
      </c>
      <c r="D159" s="19">
        <v>1</v>
      </c>
      <c r="E159" s="19">
        <v>3</v>
      </c>
      <c r="F159" s="19">
        <v>1</v>
      </c>
      <c r="G159" s="19">
        <v>4</v>
      </c>
      <c r="H159" s="19">
        <v>5</v>
      </c>
      <c r="I159" s="19">
        <v>1</v>
      </c>
      <c r="J159" s="19">
        <v>1</v>
      </c>
      <c r="K159" s="19">
        <v>1</v>
      </c>
      <c r="L159" s="19">
        <v>1</v>
      </c>
      <c r="M159" s="19">
        <v>4</v>
      </c>
      <c r="N159" s="19">
        <v>2</v>
      </c>
      <c r="O159" s="19">
        <v>4</v>
      </c>
      <c r="Q159" s="30" t="str">
        <f t="shared" si="42"/>
        <v>MOH TAMAM</v>
      </c>
      <c r="R159" s="9">
        <f t="shared" si="43"/>
        <v>0.8</v>
      </c>
      <c r="S159" s="9">
        <f t="shared" si="28"/>
        <v>1</v>
      </c>
      <c r="T159" s="9">
        <f t="shared" si="29"/>
        <v>0.5</v>
      </c>
      <c r="U159" s="9">
        <f t="shared" si="30"/>
        <v>0.6</v>
      </c>
      <c r="V159" s="9">
        <f t="shared" si="31"/>
        <v>1</v>
      </c>
      <c r="W159" s="9">
        <f t="shared" si="32"/>
        <v>1</v>
      </c>
      <c r="X159" s="9">
        <f t="shared" si="33"/>
        <v>1</v>
      </c>
      <c r="Y159" s="9">
        <f t="shared" si="34"/>
        <v>0.33333333333333331</v>
      </c>
      <c r="Z159" s="9">
        <f t="shared" si="35"/>
        <v>0.33333333333333331</v>
      </c>
      <c r="AA159" s="9">
        <f t="shared" si="36"/>
        <v>0.33333333333333331</v>
      </c>
      <c r="AB159" s="9">
        <f t="shared" si="37"/>
        <v>0.2</v>
      </c>
      <c r="AC159" s="9">
        <f t="shared" si="38"/>
        <v>0.8</v>
      </c>
      <c r="AD159" s="9">
        <f t="shared" si="39"/>
        <v>0.66666666666666663</v>
      </c>
      <c r="AE159" s="9">
        <f t="shared" si="40"/>
        <v>1</v>
      </c>
    </row>
    <row r="160" spans="1:31" ht="15.75" thickBot="1" x14ac:dyDescent="0.3">
      <c r="A160" s="2" t="str">
        <f t="shared" si="41"/>
        <v>INTIANI</v>
      </c>
      <c r="B160" s="19">
        <v>4</v>
      </c>
      <c r="C160" s="19">
        <v>2</v>
      </c>
      <c r="D160" s="19">
        <v>1</v>
      </c>
      <c r="E160" s="19">
        <v>1</v>
      </c>
      <c r="F160" s="19">
        <v>1</v>
      </c>
      <c r="G160" s="19">
        <v>4</v>
      </c>
      <c r="H160" s="19">
        <v>2</v>
      </c>
      <c r="I160" s="19">
        <v>1</v>
      </c>
      <c r="J160" s="19">
        <v>1</v>
      </c>
      <c r="K160" s="19">
        <v>1</v>
      </c>
      <c r="L160" s="19">
        <v>1</v>
      </c>
      <c r="M160" s="19">
        <v>4</v>
      </c>
      <c r="N160" s="19">
        <v>2</v>
      </c>
      <c r="O160" s="19">
        <v>4</v>
      </c>
      <c r="Q160" s="30" t="str">
        <f t="shared" si="42"/>
        <v>INTIANI</v>
      </c>
      <c r="R160" s="9">
        <f t="shared" si="43"/>
        <v>0.8</v>
      </c>
      <c r="S160" s="9">
        <f t="shared" si="28"/>
        <v>0.4</v>
      </c>
      <c r="T160" s="9">
        <f t="shared" si="29"/>
        <v>0.5</v>
      </c>
      <c r="U160" s="9">
        <f t="shared" si="30"/>
        <v>0.2</v>
      </c>
      <c r="V160" s="9">
        <f t="shared" si="31"/>
        <v>1</v>
      </c>
      <c r="W160" s="9">
        <f t="shared" si="32"/>
        <v>1</v>
      </c>
      <c r="X160" s="9">
        <f t="shared" si="33"/>
        <v>0.4</v>
      </c>
      <c r="Y160" s="9">
        <f t="shared" si="34"/>
        <v>0.33333333333333331</v>
      </c>
      <c r="Z160" s="9">
        <f t="shared" si="35"/>
        <v>0.33333333333333331</v>
      </c>
      <c r="AA160" s="9">
        <f t="shared" si="36"/>
        <v>0.33333333333333331</v>
      </c>
      <c r="AB160" s="9">
        <f t="shared" si="37"/>
        <v>0.2</v>
      </c>
      <c r="AC160" s="9">
        <f t="shared" si="38"/>
        <v>0.8</v>
      </c>
      <c r="AD160" s="9">
        <f t="shared" si="39"/>
        <v>0.66666666666666663</v>
      </c>
      <c r="AE160" s="9">
        <f t="shared" si="40"/>
        <v>1</v>
      </c>
    </row>
    <row r="161" spans="1:31" ht="15.75" thickBot="1" x14ac:dyDescent="0.3">
      <c r="A161" s="2" t="str">
        <f t="shared" si="41"/>
        <v>KARMUJI</v>
      </c>
      <c r="B161" s="19">
        <v>4</v>
      </c>
      <c r="C161" s="19">
        <v>1</v>
      </c>
      <c r="D161" s="19">
        <v>1</v>
      </c>
      <c r="E161" s="19">
        <v>1</v>
      </c>
      <c r="F161" s="19">
        <v>1</v>
      </c>
      <c r="G161" s="19">
        <v>4</v>
      </c>
      <c r="H161" s="19">
        <v>2</v>
      </c>
      <c r="I161" s="19">
        <v>1</v>
      </c>
      <c r="J161" s="19">
        <v>1</v>
      </c>
      <c r="K161" s="19">
        <v>1</v>
      </c>
      <c r="L161" s="19">
        <v>1</v>
      </c>
      <c r="M161" s="19">
        <v>2</v>
      </c>
      <c r="N161" s="19">
        <v>1</v>
      </c>
      <c r="O161" s="19">
        <v>4</v>
      </c>
      <c r="Q161" s="30" t="str">
        <f t="shared" si="42"/>
        <v>KARMUJI</v>
      </c>
      <c r="R161" s="9">
        <f t="shared" si="43"/>
        <v>0.8</v>
      </c>
      <c r="S161" s="9">
        <f t="shared" si="28"/>
        <v>0.2</v>
      </c>
      <c r="T161" s="9">
        <f t="shared" si="29"/>
        <v>0.5</v>
      </c>
      <c r="U161" s="9">
        <f t="shared" si="30"/>
        <v>0.2</v>
      </c>
      <c r="V161" s="9">
        <f t="shared" si="31"/>
        <v>1</v>
      </c>
      <c r="W161" s="9">
        <f t="shared" si="32"/>
        <v>1</v>
      </c>
      <c r="X161" s="9">
        <f t="shared" si="33"/>
        <v>0.4</v>
      </c>
      <c r="Y161" s="9">
        <f t="shared" si="34"/>
        <v>0.33333333333333331</v>
      </c>
      <c r="Z161" s="9">
        <f t="shared" si="35"/>
        <v>0.33333333333333331</v>
      </c>
      <c r="AA161" s="9">
        <f t="shared" si="36"/>
        <v>0.33333333333333331</v>
      </c>
      <c r="AB161" s="9">
        <f t="shared" si="37"/>
        <v>0.2</v>
      </c>
      <c r="AC161" s="9">
        <f t="shared" si="38"/>
        <v>0.4</v>
      </c>
      <c r="AD161" s="9">
        <f t="shared" si="39"/>
        <v>0.33333333333333331</v>
      </c>
      <c r="AE161" s="9">
        <f t="shared" si="40"/>
        <v>1</v>
      </c>
    </row>
    <row r="162" spans="1:31" ht="15.75" thickBot="1" x14ac:dyDescent="0.3">
      <c r="A162" s="2" t="str">
        <f t="shared" si="41"/>
        <v>MUHAMAD TAMAM</v>
      </c>
      <c r="B162" s="18">
        <v>4</v>
      </c>
      <c r="C162" s="18">
        <v>1</v>
      </c>
      <c r="D162" s="18">
        <v>1</v>
      </c>
      <c r="E162" s="18">
        <v>1</v>
      </c>
      <c r="F162" s="18">
        <v>1</v>
      </c>
      <c r="G162" s="18">
        <v>4</v>
      </c>
      <c r="H162" s="18">
        <v>5</v>
      </c>
      <c r="I162" s="18">
        <v>1</v>
      </c>
      <c r="J162" s="18">
        <v>1</v>
      </c>
      <c r="K162" s="18">
        <v>1</v>
      </c>
      <c r="L162" s="18">
        <v>1</v>
      </c>
      <c r="M162" s="18">
        <v>2</v>
      </c>
      <c r="N162" s="18">
        <v>1</v>
      </c>
      <c r="O162" s="18">
        <v>1</v>
      </c>
      <c r="Q162" s="30" t="str">
        <f t="shared" si="42"/>
        <v>MUHAMAD TAMAM</v>
      </c>
      <c r="R162" s="9">
        <f t="shared" si="43"/>
        <v>0.8</v>
      </c>
      <c r="S162" s="9">
        <f t="shared" si="28"/>
        <v>0.2</v>
      </c>
      <c r="T162" s="9">
        <f t="shared" si="29"/>
        <v>0.5</v>
      </c>
      <c r="U162" s="9">
        <f t="shared" si="30"/>
        <v>0.2</v>
      </c>
      <c r="V162" s="9">
        <f t="shared" si="31"/>
        <v>1</v>
      </c>
      <c r="W162" s="9">
        <f t="shared" si="32"/>
        <v>1</v>
      </c>
      <c r="X162" s="9">
        <f t="shared" si="33"/>
        <v>1</v>
      </c>
      <c r="Y162" s="9">
        <f t="shared" si="34"/>
        <v>0.33333333333333331</v>
      </c>
      <c r="Z162" s="9">
        <f t="shared" si="35"/>
        <v>0.33333333333333331</v>
      </c>
      <c r="AA162" s="9">
        <f t="shared" si="36"/>
        <v>0.33333333333333331</v>
      </c>
      <c r="AB162" s="9">
        <f t="shared" si="37"/>
        <v>0.2</v>
      </c>
      <c r="AC162" s="9">
        <f t="shared" si="38"/>
        <v>0.4</v>
      </c>
      <c r="AD162" s="9">
        <f t="shared" si="39"/>
        <v>0.33333333333333331</v>
      </c>
      <c r="AE162" s="9">
        <f t="shared" si="40"/>
        <v>0.25</v>
      </c>
    </row>
    <row r="163" spans="1:31" ht="15.75" thickBot="1" x14ac:dyDescent="0.3">
      <c r="A163" s="2" t="str">
        <f t="shared" si="41"/>
        <v>AYUHAN ASMI</v>
      </c>
      <c r="B163" s="18">
        <v>4</v>
      </c>
      <c r="C163" s="18">
        <v>1</v>
      </c>
      <c r="D163" s="18">
        <v>1</v>
      </c>
      <c r="E163" s="18">
        <v>1</v>
      </c>
      <c r="F163" s="18">
        <v>1</v>
      </c>
      <c r="G163" s="18">
        <v>4</v>
      </c>
      <c r="H163" s="18">
        <v>2</v>
      </c>
      <c r="I163" s="18">
        <v>1</v>
      </c>
      <c r="J163" s="18">
        <v>1</v>
      </c>
      <c r="K163" s="18">
        <v>1</v>
      </c>
      <c r="L163" s="18">
        <v>1</v>
      </c>
      <c r="M163" s="18">
        <v>1</v>
      </c>
      <c r="N163" s="18">
        <v>1</v>
      </c>
      <c r="O163" s="18">
        <v>3</v>
      </c>
      <c r="Q163" s="30" t="str">
        <f t="shared" si="42"/>
        <v>AYUHAN ASMI</v>
      </c>
      <c r="R163" s="9">
        <f t="shared" si="43"/>
        <v>0.8</v>
      </c>
      <c r="S163" s="9">
        <f t="shared" si="28"/>
        <v>0.2</v>
      </c>
      <c r="T163" s="9">
        <f t="shared" si="29"/>
        <v>0.5</v>
      </c>
      <c r="U163" s="9">
        <f t="shared" si="30"/>
        <v>0.2</v>
      </c>
      <c r="V163" s="9">
        <f t="shared" si="31"/>
        <v>1</v>
      </c>
      <c r="W163" s="9">
        <f t="shared" si="32"/>
        <v>1</v>
      </c>
      <c r="X163" s="9">
        <f t="shared" si="33"/>
        <v>0.4</v>
      </c>
      <c r="Y163" s="9">
        <f t="shared" si="34"/>
        <v>0.33333333333333331</v>
      </c>
      <c r="Z163" s="9">
        <f t="shared" si="35"/>
        <v>0.33333333333333331</v>
      </c>
      <c r="AA163" s="9">
        <f t="shared" si="36"/>
        <v>0.33333333333333331</v>
      </c>
      <c r="AB163" s="9">
        <f t="shared" si="37"/>
        <v>0.2</v>
      </c>
      <c r="AC163" s="9">
        <f t="shared" si="38"/>
        <v>0.2</v>
      </c>
      <c r="AD163" s="9">
        <f t="shared" si="39"/>
        <v>0.33333333333333331</v>
      </c>
      <c r="AE163" s="9">
        <f t="shared" si="40"/>
        <v>0.75</v>
      </c>
    </row>
    <row r="164" spans="1:31" ht="15.75" thickBot="1" x14ac:dyDescent="0.3">
      <c r="A164" s="2" t="str">
        <f t="shared" si="41"/>
        <v>NGABULI</v>
      </c>
      <c r="B164" s="19">
        <v>4</v>
      </c>
      <c r="C164" s="19">
        <v>1</v>
      </c>
      <c r="D164" s="19">
        <v>1</v>
      </c>
      <c r="E164" s="19">
        <v>1</v>
      </c>
      <c r="F164" s="19">
        <v>1</v>
      </c>
      <c r="G164" s="19">
        <v>4</v>
      </c>
      <c r="H164" s="19">
        <v>2</v>
      </c>
      <c r="I164" s="19">
        <v>1</v>
      </c>
      <c r="J164" s="19">
        <v>1</v>
      </c>
      <c r="K164" s="19">
        <v>1</v>
      </c>
      <c r="L164" s="19">
        <v>1</v>
      </c>
      <c r="M164" s="19">
        <v>3</v>
      </c>
      <c r="N164" s="19">
        <v>1</v>
      </c>
      <c r="O164" s="19">
        <v>3</v>
      </c>
      <c r="Q164" s="30" t="str">
        <f t="shared" si="42"/>
        <v>NGABULI</v>
      </c>
      <c r="R164" s="9">
        <f t="shared" si="43"/>
        <v>0.8</v>
      </c>
      <c r="S164" s="9">
        <f t="shared" si="28"/>
        <v>0.2</v>
      </c>
      <c r="T164" s="9">
        <f t="shared" si="29"/>
        <v>0.5</v>
      </c>
      <c r="U164" s="9">
        <f t="shared" si="30"/>
        <v>0.2</v>
      </c>
      <c r="V164" s="9">
        <f t="shared" si="31"/>
        <v>1</v>
      </c>
      <c r="W164" s="9">
        <f t="shared" si="32"/>
        <v>1</v>
      </c>
      <c r="X164" s="9">
        <f t="shared" si="33"/>
        <v>0.4</v>
      </c>
      <c r="Y164" s="9">
        <f t="shared" si="34"/>
        <v>0.33333333333333331</v>
      </c>
      <c r="Z164" s="9">
        <f t="shared" si="35"/>
        <v>0.33333333333333331</v>
      </c>
      <c r="AA164" s="9">
        <f t="shared" si="36"/>
        <v>0.33333333333333331</v>
      </c>
      <c r="AB164" s="9">
        <f t="shared" si="37"/>
        <v>0.2</v>
      </c>
      <c r="AC164" s="9">
        <f t="shared" si="38"/>
        <v>0.6</v>
      </c>
      <c r="AD164" s="9">
        <f t="shared" si="39"/>
        <v>0.33333333333333331</v>
      </c>
      <c r="AE164" s="9">
        <f t="shared" si="40"/>
        <v>0.75</v>
      </c>
    </row>
    <row r="165" spans="1:31" ht="15.75" thickBot="1" x14ac:dyDescent="0.3">
      <c r="A165" s="2" t="str">
        <f t="shared" si="41"/>
        <v>GISAH</v>
      </c>
      <c r="B165" s="19">
        <v>4</v>
      </c>
      <c r="C165" s="19">
        <v>2</v>
      </c>
      <c r="D165" s="19">
        <v>1</v>
      </c>
      <c r="E165" s="19">
        <v>5</v>
      </c>
      <c r="F165" s="19">
        <v>1</v>
      </c>
      <c r="G165" s="19">
        <v>4</v>
      </c>
      <c r="H165" s="19">
        <v>5</v>
      </c>
      <c r="I165" s="19">
        <v>1</v>
      </c>
      <c r="J165" s="19">
        <v>1</v>
      </c>
      <c r="K165" s="19">
        <v>1</v>
      </c>
      <c r="L165" s="19">
        <v>1</v>
      </c>
      <c r="M165" s="19">
        <v>4</v>
      </c>
      <c r="N165" s="19">
        <v>1</v>
      </c>
      <c r="O165" s="19">
        <v>3</v>
      </c>
      <c r="Q165" s="30" t="str">
        <f t="shared" si="42"/>
        <v>GISAH</v>
      </c>
      <c r="R165" s="9">
        <f t="shared" si="43"/>
        <v>0.8</v>
      </c>
      <c r="S165" s="9">
        <f t="shared" si="28"/>
        <v>0.4</v>
      </c>
      <c r="T165" s="9">
        <f t="shared" si="29"/>
        <v>0.5</v>
      </c>
      <c r="U165" s="9">
        <f t="shared" si="30"/>
        <v>1</v>
      </c>
      <c r="V165" s="9">
        <f t="shared" si="31"/>
        <v>1</v>
      </c>
      <c r="W165" s="9">
        <f t="shared" si="32"/>
        <v>1</v>
      </c>
      <c r="X165" s="9">
        <f t="shared" si="33"/>
        <v>1</v>
      </c>
      <c r="Y165" s="9">
        <f t="shared" si="34"/>
        <v>0.33333333333333331</v>
      </c>
      <c r="Z165" s="9">
        <f t="shared" si="35"/>
        <v>0.33333333333333331</v>
      </c>
      <c r="AA165" s="9">
        <f t="shared" si="36"/>
        <v>0.33333333333333331</v>
      </c>
      <c r="AB165" s="9">
        <f t="shared" si="37"/>
        <v>0.2</v>
      </c>
      <c r="AC165" s="9">
        <f t="shared" si="38"/>
        <v>0.8</v>
      </c>
      <c r="AD165" s="9">
        <f t="shared" si="39"/>
        <v>0.33333333333333331</v>
      </c>
      <c r="AE165" s="9">
        <f t="shared" si="40"/>
        <v>0.75</v>
      </c>
    </row>
    <row r="166" spans="1:31" ht="15.75" thickBot="1" x14ac:dyDescent="0.3">
      <c r="A166" s="2" t="str">
        <f t="shared" si="41"/>
        <v>HARIANTO</v>
      </c>
      <c r="B166" s="19">
        <v>4</v>
      </c>
      <c r="C166" s="19">
        <v>2</v>
      </c>
      <c r="D166" s="19">
        <v>1</v>
      </c>
      <c r="E166" s="19">
        <v>5</v>
      </c>
      <c r="F166" s="19">
        <v>1</v>
      </c>
      <c r="G166" s="19">
        <v>4</v>
      </c>
      <c r="H166" s="19">
        <v>5</v>
      </c>
      <c r="I166" s="19">
        <v>1</v>
      </c>
      <c r="J166" s="19">
        <v>1</v>
      </c>
      <c r="K166" s="19">
        <v>1</v>
      </c>
      <c r="L166" s="19">
        <v>1</v>
      </c>
      <c r="M166" s="19">
        <v>4</v>
      </c>
      <c r="N166" s="19">
        <v>1</v>
      </c>
      <c r="O166" s="19">
        <v>3</v>
      </c>
      <c r="Q166" s="30" t="str">
        <f t="shared" si="42"/>
        <v>HARIANTO</v>
      </c>
      <c r="R166" s="9">
        <f t="shared" si="43"/>
        <v>0.8</v>
      </c>
      <c r="S166" s="9">
        <f t="shared" si="28"/>
        <v>0.4</v>
      </c>
      <c r="T166" s="9">
        <f t="shared" si="29"/>
        <v>0.5</v>
      </c>
      <c r="U166" s="9">
        <f t="shared" si="30"/>
        <v>1</v>
      </c>
      <c r="V166" s="9">
        <f t="shared" si="31"/>
        <v>1</v>
      </c>
      <c r="W166" s="9">
        <f t="shared" si="32"/>
        <v>1</v>
      </c>
      <c r="X166" s="9">
        <f t="shared" si="33"/>
        <v>1</v>
      </c>
      <c r="Y166" s="9">
        <f t="shared" si="34"/>
        <v>0.33333333333333331</v>
      </c>
      <c r="Z166" s="9">
        <f t="shared" si="35"/>
        <v>0.33333333333333331</v>
      </c>
      <c r="AA166" s="9">
        <f t="shared" si="36"/>
        <v>0.33333333333333331</v>
      </c>
      <c r="AB166" s="9">
        <f t="shared" si="37"/>
        <v>0.2</v>
      </c>
      <c r="AC166" s="9">
        <f t="shared" si="38"/>
        <v>0.8</v>
      </c>
      <c r="AD166" s="9">
        <f t="shared" si="39"/>
        <v>0.33333333333333331</v>
      </c>
      <c r="AE166" s="9">
        <f t="shared" si="40"/>
        <v>0.75</v>
      </c>
    </row>
    <row r="167" spans="1:31" ht="15.75" thickBot="1" x14ac:dyDescent="0.3">
      <c r="A167" s="2" t="str">
        <f t="shared" si="41"/>
        <v>WIWIK WINARTI</v>
      </c>
      <c r="B167" s="18">
        <v>4</v>
      </c>
      <c r="C167" s="18">
        <v>1</v>
      </c>
      <c r="D167" s="18">
        <v>1</v>
      </c>
      <c r="E167" s="18">
        <v>1</v>
      </c>
      <c r="F167" s="18">
        <v>1</v>
      </c>
      <c r="G167" s="18">
        <v>4</v>
      </c>
      <c r="H167" s="18">
        <v>2</v>
      </c>
      <c r="I167" s="18">
        <v>1</v>
      </c>
      <c r="J167" s="18">
        <v>1</v>
      </c>
      <c r="K167" s="18">
        <v>1</v>
      </c>
      <c r="L167" s="18">
        <v>1</v>
      </c>
      <c r="M167" s="18">
        <v>2</v>
      </c>
      <c r="N167" s="18">
        <v>1</v>
      </c>
      <c r="O167" s="18">
        <v>3</v>
      </c>
      <c r="Q167" s="30" t="str">
        <f t="shared" si="42"/>
        <v>WIWIK WINARTI</v>
      </c>
      <c r="R167" s="9">
        <f t="shared" ref="R167:R198" si="44">B167/MAX(B$135:B$242)</f>
        <v>0.8</v>
      </c>
      <c r="S167" s="9">
        <f t="shared" ref="S167:S198" si="45">C167/MAX(C$135:C$242)</f>
        <v>0.2</v>
      </c>
      <c r="T167" s="9">
        <f t="shared" ref="T167:T198" si="46">D167/MAX(D$135:D$242)</f>
        <v>0.5</v>
      </c>
      <c r="U167" s="9">
        <f t="shared" ref="U167:U198" si="47">E167/MAX(E$135:E$242)</f>
        <v>0.2</v>
      </c>
      <c r="V167" s="9">
        <f t="shared" ref="V167:V198" si="48">F167/MAX(F$135:F$242)</f>
        <v>1</v>
      </c>
      <c r="W167" s="9">
        <f t="shared" ref="W167:W198" si="49">G167/MAX(G$135:G$242)</f>
        <v>1</v>
      </c>
      <c r="X167" s="9">
        <f t="shared" ref="X167:X198" si="50">H167/MAX(H$135:H$242)</f>
        <v>0.4</v>
      </c>
      <c r="Y167" s="9">
        <f t="shared" ref="Y167:Y198" si="51">I167/MAX(I$135:I$242)</f>
        <v>0.33333333333333331</v>
      </c>
      <c r="Z167" s="9">
        <f t="shared" ref="Z167:Z198" si="52">J167/MAX(J$135:J$242)</f>
        <v>0.33333333333333331</v>
      </c>
      <c r="AA167" s="9">
        <f t="shared" ref="AA167:AA198" si="53">K167/MAX(K$135:K$242)</f>
        <v>0.33333333333333331</v>
      </c>
      <c r="AB167" s="9">
        <f t="shared" ref="AB167:AB198" si="54">L167/MAX(L$135:L$242)</f>
        <v>0.2</v>
      </c>
      <c r="AC167" s="9">
        <f t="shared" ref="AC167:AC198" si="55">M167/MAX(M$135:M$242)</f>
        <v>0.4</v>
      </c>
      <c r="AD167" s="9">
        <f t="shared" ref="AD167:AD198" si="56">N167/MAX(N$135:N$242)</f>
        <v>0.33333333333333331</v>
      </c>
      <c r="AE167" s="9">
        <f t="shared" ref="AE167:AE198" si="57">O167/MAX(O$135:O$242)</f>
        <v>0.75</v>
      </c>
    </row>
    <row r="168" spans="1:31" ht="15.75" thickBot="1" x14ac:dyDescent="0.3">
      <c r="A168" s="2" t="str">
        <f t="shared" si="41"/>
        <v>MASERUR</v>
      </c>
      <c r="B168" s="19">
        <v>4</v>
      </c>
      <c r="C168" s="19">
        <v>1</v>
      </c>
      <c r="D168" s="19">
        <v>1</v>
      </c>
      <c r="E168" s="19">
        <v>1</v>
      </c>
      <c r="F168" s="19">
        <v>1</v>
      </c>
      <c r="G168" s="19">
        <v>4</v>
      </c>
      <c r="H168" s="19">
        <v>5</v>
      </c>
      <c r="I168" s="19">
        <v>1</v>
      </c>
      <c r="J168" s="19">
        <v>1</v>
      </c>
      <c r="K168" s="19">
        <v>1</v>
      </c>
      <c r="L168" s="19">
        <v>1</v>
      </c>
      <c r="M168" s="19">
        <v>4</v>
      </c>
      <c r="N168" s="19">
        <v>1</v>
      </c>
      <c r="O168" s="19">
        <v>3</v>
      </c>
      <c r="Q168" s="30" t="str">
        <f t="shared" si="42"/>
        <v>MASERUR</v>
      </c>
      <c r="R168" s="9">
        <f t="shared" si="44"/>
        <v>0.8</v>
      </c>
      <c r="S168" s="9">
        <f t="shared" si="45"/>
        <v>0.2</v>
      </c>
      <c r="T168" s="9">
        <f t="shared" si="46"/>
        <v>0.5</v>
      </c>
      <c r="U168" s="9">
        <f t="shared" si="47"/>
        <v>0.2</v>
      </c>
      <c r="V168" s="9">
        <f t="shared" si="48"/>
        <v>1</v>
      </c>
      <c r="W168" s="9">
        <f t="shared" si="49"/>
        <v>1</v>
      </c>
      <c r="X168" s="9">
        <f t="shared" si="50"/>
        <v>1</v>
      </c>
      <c r="Y168" s="9">
        <f t="shared" si="51"/>
        <v>0.33333333333333331</v>
      </c>
      <c r="Z168" s="9">
        <f t="shared" si="52"/>
        <v>0.33333333333333331</v>
      </c>
      <c r="AA168" s="9">
        <f t="shared" si="53"/>
        <v>0.33333333333333331</v>
      </c>
      <c r="AB168" s="9">
        <f t="shared" si="54"/>
        <v>0.2</v>
      </c>
      <c r="AC168" s="9">
        <f t="shared" si="55"/>
        <v>0.8</v>
      </c>
      <c r="AD168" s="9">
        <f t="shared" si="56"/>
        <v>0.33333333333333331</v>
      </c>
      <c r="AE168" s="9">
        <f t="shared" si="57"/>
        <v>0.75</v>
      </c>
    </row>
    <row r="169" spans="1:31" ht="15.75" thickBot="1" x14ac:dyDescent="0.3">
      <c r="A169" s="2" t="str">
        <f t="shared" si="41"/>
        <v>TUMIDI</v>
      </c>
      <c r="B169" s="19">
        <v>4</v>
      </c>
      <c r="C169" s="19">
        <v>2</v>
      </c>
      <c r="D169" s="19">
        <v>1</v>
      </c>
      <c r="E169" s="19">
        <v>1</v>
      </c>
      <c r="F169" s="19">
        <v>1</v>
      </c>
      <c r="G169" s="19">
        <v>4</v>
      </c>
      <c r="H169" s="19">
        <v>5</v>
      </c>
      <c r="I169" s="19">
        <v>1</v>
      </c>
      <c r="J169" s="19">
        <v>1</v>
      </c>
      <c r="K169" s="19">
        <v>1</v>
      </c>
      <c r="L169" s="19">
        <v>1</v>
      </c>
      <c r="M169" s="19">
        <v>4</v>
      </c>
      <c r="N169" s="19">
        <v>1</v>
      </c>
      <c r="O169" s="19">
        <v>3</v>
      </c>
      <c r="Q169" s="30" t="str">
        <f t="shared" si="42"/>
        <v>TUMIDI</v>
      </c>
      <c r="R169" s="9">
        <f t="shared" si="44"/>
        <v>0.8</v>
      </c>
      <c r="S169" s="9">
        <f t="shared" si="45"/>
        <v>0.4</v>
      </c>
      <c r="T169" s="9">
        <f t="shared" si="46"/>
        <v>0.5</v>
      </c>
      <c r="U169" s="9">
        <f t="shared" si="47"/>
        <v>0.2</v>
      </c>
      <c r="V169" s="9">
        <f t="shared" si="48"/>
        <v>1</v>
      </c>
      <c r="W169" s="9">
        <f t="shared" si="49"/>
        <v>1</v>
      </c>
      <c r="X169" s="9">
        <f t="shared" si="50"/>
        <v>1</v>
      </c>
      <c r="Y169" s="9">
        <f t="shared" si="51"/>
        <v>0.33333333333333331</v>
      </c>
      <c r="Z169" s="9">
        <f t="shared" si="52"/>
        <v>0.33333333333333331</v>
      </c>
      <c r="AA169" s="9">
        <f t="shared" si="53"/>
        <v>0.33333333333333331</v>
      </c>
      <c r="AB169" s="9">
        <f t="shared" si="54"/>
        <v>0.2</v>
      </c>
      <c r="AC169" s="9">
        <f t="shared" si="55"/>
        <v>0.8</v>
      </c>
      <c r="AD169" s="9">
        <f t="shared" si="56"/>
        <v>0.33333333333333331</v>
      </c>
      <c r="AE169" s="9">
        <f t="shared" si="57"/>
        <v>0.75</v>
      </c>
    </row>
    <row r="170" spans="1:31" ht="15.75" thickBot="1" x14ac:dyDescent="0.3">
      <c r="A170" s="2" t="str">
        <f t="shared" si="41"/>
        <v>SUHARI</v>
      </c>
      <c r="B170" s="19">
        <v>4</v>
      </c>
      <c r="C170" s="19">
        <v>2</v>
      </c>
      <c r="D170" s="19">
        <v>1</v>
      </c>
      <c r="E170" s="19">
        <v>1</v>
      </c>
      <c r="F170" s="19">
        <v>1</v>
      </c>
      <c r="G170" s="19">
        <v>4</v>
      </c>
      <c r="H170" s="19">
        <v>5</v>
      </c>
      <c r="I170" s="19">
        <v>1</v>
      </c>
      <c r="J170" s="19">
        <v>1</v>
      </c>
      <c r="K170" s="19">
        <v>1</v>
      </c>
      <c r="L170" s="19">
        <v>1</v>
      </c>
      <c r="M170" s="19">
        <v>4</v>
      </c>
      <c r="N170" s="19">
        <v>2</v>
      </c>
      <c r="O170" s="19">
        <v>3</v>
      </c>
      <c r="Q170" s="30" t="str">
        <f t="shared" si="42"/>
        <v>SUHARI</v>
      </c>
      <c r="R170" s="9">
        <f t="shared" si="44"/>
        <v>0.8</v>
      </c>
      <c r="S170" s="9">
        <f t="shared" si="45"/>
        <v>0.4</v>
      </c>
      <c r="T170" s="9">
        <f t="shared" si="46"/>
        <v>0.5</v>
      </c>
      <c r="U170" s="9">
        <f t="shared" si="47"/>
        <v>0.2</v>
      </c>
      <c r="V170" s="9">
        <f t="shared" si="48"/>
        <v>1</v>
      </c>
      <c r="W170" s="9">
        <f t="shared" si="49"/>
        <v>1</v>
      </c>
      <c r="X170" s="9">
        <f t="shared" si="50"/>
        <v>1</v>
      </c>
      <c r="Y170" s="9">
        <f t="shared" si="51"/>
        <v>0.33333333333333331</v>
      </c>
      <c r="Z170" s="9">
        <f t="shared" si="52"/>
        <v>0.33333333333333331</v>
      </c>
      <c r="AA170" s="9">
        <f t="shared" si="53"/>
        <v>0.33333333333333331</v>
      </c>
      <c r="AB170" s="9">
        <f t="shared" si="54"/>
        <v>0.2</v>
      </c>
      <c r="AC170" s="9">
        <f t="shared" si="55"/>
        <v>0.8</v>
      </c>
      <c r="AD170" s="9">
        <f t="shared" si="56"/>
        <v>0.66666666666666663</v>
      </c>
      <c r="AE170" s="9">
        <f t="shared" si="57"/>
        <v>0.75</v>
      </c>
    </row>
    <row r="171" spans="1:31" ht="15.75" thickBot="1" x14ac:dyDescent="0.3">
      <c r="A171" s="2" t="str">
        <f t="shared" si="41"/>
        <v>JARWOKO</v>
      </c>
      <c r="B171" s="19">
        <v>4</v>
      </c>
      <c r="C171" s="19">
        <v>2</v>
      </c>
      <c r="D171" s="19">
        <v>1</v>
      </c>
      <c r="E171" s="19">
        <v>5</v>
      </c>
      <c r="F171" s="19">
        <v>1</v>
      </c>
      <c r="G171" s="19">
        <v>4</v>
      </c>
      <c r="H171" s="19">
        <v>5</v>
      </c>
      <c r="I171" s="19">
        <v>1</v>
      </c>
      <c r="J171" s="19">
        <v>1</v>
      </c>
      <c r="K171" s="19">
        <v>1</v>
      </c>
      <c r="L171" s="19">
        <v>1</v>
      </c>
      <c r="M171" s="19">
        <v>3</v>
      </c>
      <c r="N171" s="19">
        <v>2</v>
      </c>
      <c r="O171" s="19">
        <v>3</v>
      </c>
      <c r="Q171" s="30" t="str">
        <f t="shared" si="42"/>
        <v>JARWOKO</v>
      </c>
      <c r="R171" s="9">
        <f t="shared" si="44"/>
        <v>0.8</v>
      </c>
      <c r="S171" s="9">
        <f t="shared" si="45"/>
        <v>0.4</v>
      </c>
      <c r="T171" s="9">
        <f t="shared" si="46"/>
        <v>0.5</v>
      </c>
      <c r="U171" s="9">
        <f t="shared" si="47"/>
        <v>1</v>
      </c>
      <c r="V171" s="9">
        <f t="shared" si="48"/>
        <v>1</v>
      </c>
      <c r="W171" s="9">
        <f t="shared" si="49"/>
        <v>1</v>
      </c>
      <c r="X171" s="9">
        <f t="shared" si="50"/>
        <v>1</v>
      </c>
      <c r="Y171" s="9">
        <f t="shared" si="51"/>
        <v>0.33333333333333331</v>
      </c>
      <c r="Z171" s="9">
        <f t="shared" si="52"/>
        <v>0.33333333333333331</v>
      </c>
      <c r="AA171" s="9">
        <f t="shared" si="53"/>
        <v>0.33333333333333331</v>
      </c>
      <c r="AB171" s="9">
        <f t="shared" si="54"/>
        <v>0.2</v>
      </c>
      <c r="AC171" s="9">
        <f t="shared" si="55"/>
        <v>0.6</v>
      </c>
      <c r="AD171" s="9">
        <f t="shared" si="56"/>
        <v>0.66666666666666663</v>
      </c>
      <c r="AE171" s="9">
        <f t="shared" si="57"/>
        <v>0.75</v>
      </c>
    </row>
    <row r="172" spans="1:31" ht="15.75" thickBot="1" x14ac:dyDescent="0.3">
      <c r="A172" s="2" t="str">
        <f t="shared" si="41"/>
        <v>SURYANI</v>
      </c>
      <c r="B172" s="18">
        <v>4</v>
      </c>
      <c r="C172" s="18">
        <v>1</v>
      </c>
      <c r="D172" s="18">
        <v>1</v>
      </c>
      <c r="E172" s="18">
        <v>1</v>
      </c>
      <c r="F172" s="18">
        <v>1</v>
      </c>
      <c r="G172" s="18">
        <v>4</v>
      </c>
      <c r="H172" s="18">
        <v>2</v>
      </c>
      <c r="I172" s="18">
        <v>1</v>
      </c>
      <c r="J172" s="18">
        <v>1</v>
      </c>
      <c r="K172" s="18">
        <v>1</v>
      </c>
      <c r="L172" s="18">
        <v>1</v>
      </c>
      <c r="M172" s="18">
        <v>2</v>
      </c>
      <c r="N172" s="18">
        <v>1</v>
      </c>
      <c r="O172" s="18">
        <v>3</v>
      </c>
      <c r="Q172" s="30" t="str">
        <f t="shared" si="42"/>
        <v>SURYANI</v>
      </c>
      <c r="R172" s="9">
        <f t="shared" si="44"/>
        <v>0.8</v>
      </c>
      <c r="S172" s="9">
        <f t="shared" si="45"/>
        <v>0.2</v>
      </c>
      <c r="T172" s="9">
        <f t="shared" si="46"/>
        <v>0.5</v>
      </c>
      <c r="U172" s="9">
        <f t="shared" si="47"/>
        <v>0.2</v>
      </c>
      <c r="V172" s="9">
        <f t="shared" si="48"/>
        <v>1</v>
      </c>
      <c r="W172" s="9">
        <f t="shared" si="49"/>
        <v>1</v>
      </c>
      <c r="X172" s="9">
        <f t="shared" si="50"/>
        <v>0.4</v>
      </c>
      <c r="Y172" s="9">
        <f t="shared" si="51"/>
        <v>0.33333333333333331</v>
      </c>
      <c r="Z172" s="9">
        <f t="shared" si="52"/>
        <v>0.33333333333333331</v>
      </c>
      <c r="AA172" s="9">
        <f t="shared" si="53"/>
        <v>0.33333333333333331</v>
      </c>
      <c r="AB172" s="9">
        <f t="shared" si="54"/>
        <v>0.2</v>
      </c>
      <c r="AC172" s="9">
        <f t="shared" si="55"/>
        <v>0.4</v>
      </c>
      <c r="AD172" s="9">
        <f t="shared" si="56"/>
        <v>0.33333333333333331</v>
      </c>
      <c r="AE172" s="9">
        <f t="shared" si="57"/>
        <v>0.75</v>
      </c>
    </row>
    <row r="173" spans="1:31" ht="15.75" thickBot="1" x14ac:dyDescent="0.3">
      <c r="A173" s="2" t="str">
        <f t="shared" si="41"/>
        <v>MUDAWARI</v>
      </c>
      <c r="B173" s="19">
        <v>4</v>
      </c>
      <c r="C173" s="19">
        <v>1</v>
      </c>
      <c r="D173" s="19">
        <v>1</v>
      </c>
      <c r="E173" s="19">
        <v>1</v>
      </c>
      <c r="F173" s="19">
        <v>1</v>
      </c>
      <c r="G173" s="19">
        <v>4</v>
      </c>
      <c r="H173" s="19">
        <v>5</v>
      </c>
      <c r="I173" s="19">
        <v>1</v>
      </c>
      <c r="J173" s="19">
        <v>1</v>
      </c>
      <c r="K173" s="19">
        <v>1</v>
      </c>
      <c r="L173" s="19">
        <v>1</v>
      </c>
      <c r="M173" s="19">
        <v>3</v>
      </c>
      <c r="N173" s="19">
        <v>2</v>
      </c>
      <c r="O173" s="19">
        <v>3</v>
      </c>
      <c r="Q173" s="30" t="str">
        <f t="shared" si="42"/>
        <v>MUDAWARI</v>
      </c>
      <c r="R173" s="9">
        <f t="shared" si="44"/>
        <v>0.8</v>
      </c>
      <c r="S173" s="9">
        <f t="shared" si="45"/>
        <v>0.2</v>
      </c>
      <c r="T173" s="9">
        <f t="shared" si="46"/>
        <v>0.5</v>
      </c>
      <c r="U173" s="9">
        <f t="shared" si="47"/>
        <v>0.2</v>
      </c>
      <c r="V173" s="9">
        <f t="shared" si="48"/>
        <v>1</v>
      </c>
      <c r="W173" s="9">
        <f t="shared" si="49"/>
        <v>1</v>
      </c>
      <c r="X173" s="9">
        <f t="shared" si="50"/>
        <v>1</v>
      </c>
      <c r="Y173" s="9">
        <f t="shared" si="51"/>
        <v>0.33333333333333331</v>
      </c>
      <c r="Z173" s="9">
        <f t="shared" si="52"/>
        <v>0.33333333333333331</v>
      </c>
      <c r="AA173" s="9">
        <f t="shared" si="53"/>
        <v>0.33333333333333331</v>
      </c>
      <c r="AB173" s="9">
        <f t="shared" si="54"/>
        <v>0.2</v>
      </c>
      <c r="AC173" s="9">
        <f t="shared" si="55"/>
        <v>0.6</v>
      </c>
      <c r="AD173" s="9">
        <f t="shared" si="56"/>
        <v>0.66666666666666663</v>
      </c>
      <c r="AE173" s="9">
        <f t="shared" si="57"/>
        <v>0.75</v>
      </c>
    </row>
    <row r="174" spans="1:31" ht="15.75" thickBot="1" x14ac:dyDescent="0.3">
      <c r="A174" s="2" t="str">
        <f t="shared" si="41"/>
        <v>KOSMIDI</v>
      </c>
      <c r="B174" s="18">
        <v>4</v>
      </c>
      <c r="C174" s="18">
        <v>1</v>
      </c>
      <c r="D174" s="18">
        <v>1</v>
      </c>
      <c r="E174" s="18">
        <v>1</v>
      </c>
      <c r="F174" s="18">
        <v>1</v>
      </c>
      <c r="G174" s="18">
        <v>4</v>
      </c>
      <c r="H174" s="18">
        <v>2</v>
      </c>
      <c r="I174" s="18">
        <v>1</v>
      </c>
      <c r="J174" s="18">
        <v>1</v>
      </c>
      <c r="K174" s="18">
        <v>1</v>
      </c>
      <c r="L174" s="18">
        <v>1</v>
      </c>
      <c r="M174" s="18">
        <v>2</v>
      </c>
      <c r="N174" s="18">
        <v>1</v>
      </c>
      <c r="O174" s="18">
        <v>3</v>
      </c>
      <c r="Q174" s="30" t="str">
        <f t="shared" si="42"/>
        <v>KOSMIDI</v>
      </c>
      <c r="R174" s="9">
        <f t="shared" si="44"/>
        <v>0.8</v>
      </c>
      <c r="S174" s="9">
        <f t="shared" si="45"/>
        <v>0.2</v>
      </c>
      <c r="T174" s="9">
        <f t="shared" si="46"/>
        <v>0.5</v>
      </c>
      <c r="U174" s="9">
        <f t="shared" si="47"/>
        <v>0.2</v>
      </c>
      <c r="V174" s="9">
        <f t="shared" si="48"/>
        <v>1</v>
      </c>
      <c r="W174" s="9">
        <f t="shared" si="49"/>
        <v>1</v>
      </c>
      <c r="X174" s="9">
        <f t="shared" si="50"/>
        <v>0.4</v>
      </c>
      <c r="Y174" s="9">
        <f t="shared" si="51"/>
        <v>0.33333333333333331</v>
      </c>
      <c r="Z174" s="9">
        <f t="shared" si="52"/>
        <v>0.33333333333333331</v>
      </c>
      <c r="AA174" s="9">
        <f t="shared" si="53"/>
        <v>0.33333333333333331</v>
      </c>
      <c r="AB174" s="9">
        <f t="shared" si="54"/>
        <v>0.2</v>
      </c>
      <c r="AC174" s="9">
        <f t="shared" si="55"/>
        <v>0.4</v>
      </c>
      <c r="AD174" s="9">
        <f t="shared" si="56"/>
        <v>0.33333333333333331</v>
      </c>
      <c r="AE174" s="9">
        <f t="shared" si="57"/>
        <v>0.75</v>
      </c>
    </row>
    <row r="175" spans="1:31" ht="15.75" thickBot="1" x14ac:dyDescent="0.3">
      <c r="A175" s="2" t="str">
        <f t="shared" si="41"/>
        <v>MADRIBUT</v>
      </c>
      <c r="B175" s="19">
        <v>4</v>
      </c>
      <c r="C175" s="19">
        <v>5</v>
      </c>
      <c r="D175" s="19">
        <v>1</v>
      </c>
      <c r="E175" s="19">
        <v>1</v>
      </c>
      <c r="F175" s="19">
        <v>1</v>
      </c>
      <c r="G175" s="19">
        <v>4</v>
      </c>
      <c r="H175" s="19">
        <v>5</v>
      </c>
      <c r="I175" s="19">
        <v>3</v>
      </c>
      <c r="J175" s="19">
        <v>3</v>
      </c>
      <c r="K175" s="19">
        <v>1</v>
      </c>
      <c r="L175" s="19">
        <v>1</v>
      </c>
      <c r="M175" s="19">
        <v>3</v>
      </c>
      <c r="N175" s="19">
        <v>2</v>
      </c>
      <c r="O175" s="19">
        <v>4</v>
      </c>
      <c r="Q175" s="30" t="str">
        <f t="shared" si="42"/>
        <v>MADRIBUT</v>
      </c>
      <c r="R175" s="9">
        <f t="shared" si="44"/>
        <v>0.8</v>
      </c>
      <c r="S175" s="9">
        <f t="shared" si="45"/>
        <v>1</v>
      </c>
      <c r="T175" s="9">
        <f t="shared" si="46"/>
        <v>0.5</v>
      </c>
      <c r="U175" s="9">
        <f t="shared" si="47"/>
        <v>0.2</v>
      </c>
      <c r="V175" s="9">
        <f t="shared" si="48"/>
        <v>1</v>
      </c>
      <c r="W175" s="9">
        <f t="shared" si="49"/>
        <v>1</v>
      </c>
      <c r="X175" s="9">
        <f t="shared" si="50"/>
        <v>1</v>
      </c>
      <c r="Y175" s="9">
        <f t="shared" si="51"/>
        <v>1</v>
      </c>
      <c r="Z175" s="9">
        <f t="shared" si="52"/>
        <v>1</v>
      </c>
      <c r="AA175" s="9">
        <f t="shared" si="53"/>
        <v>0.33333333333333331</v>
      </c>
      <c r="AB175" s="9">
        <f t="shared" si="54"/>
        <v>0.2</v>
      </c>
      <c r="AC175" s="9">
        <f t="shared" si="55"/>
        <v>0.6</v>
      </c>
      <c r="AD175" s="9">
        <f t="shared" si="56"/>
        <v>0.66666666666666663</v>
      </c>
      <c r="AE175" s="9">
        <f t="shared" si="57"/>
        <v>1</v>
      </c>
    </row>
    <row r="176" spans="1:31" ht="15.75" thickBot="1" x14ac:dyDescent="0.3">
      <c r="A176" s="2" t="str">
        <f t="shared" si="41"/>
        <v>SUYONO</v>
      </c>
      <c r="B176" s="19">
        <v>4</v>
      </c>
      <c r="C176" s="19">
        <v>2</v>
      </c>
      <c r="D176" s="19">
        <v>1</v>
      </c>
      <c r="E176" s="19">
        <v>1</v>
      </c>
      <c r="F176" s="19">
        <v>1</v>
      </c>
      <c r="G176" s="19">
        <v>4</v>
      </c>
      <c r="H176" s="19">
        <v>5</v>
      </c>
      <c r="I176" s="19">
        <v>1</v>
      </c>
      <c r="J176" s="19">
        <v>1</v>
      </c>
      <c r="K176" s="19">
        <v>1</v>
      </c>
      <c r="L176" s="19">
        <v>1</v>
      </c>
      <c r="M176" s="19">
        <v>3</v>
      </c>
      <c r="N176" s="19">
        <v>2</v>
      </c>
      <c r="O176" s="19">
        <v>3</v>
      </c>
      <c r="Q176" s="30" t="str">
        <f t="shared" si="42"/>
        <v>SUYONO</v>
      </c>
      <c r="R176" s="9">
        <f t="shared" si="44"/>
        <v>0.8</v>
      </c>
      <c r="S176" s="9">
        <f t="shared" si="45"/>
        <v>0.4</v>
      </c>
      <c r="T176" s="9">
        <f t="shared" si="46"/>
        <v>0.5</v>
      </c>
      <c r="U176" s="9">
        <f t="shared" si="47"/>
        <v>0.2</v>
      </c>
      <c r="V176" s="9">
        <f t="shared" si="48"/>
        <v>1</v>
      </c>
      <c r="W176" s="9">
        <f t="shared" si="49"/>
        <v>1</v>
      </c>
      <c r="X176" s="9">
        <f t="shared" si="50"/>
        <v>1</v>
      </c>
      <c r="Y176" s="9">
        <f t="shared" si="51"/>
        <v>0.33333333333333331</v>
      </c>
      <c r="Z176" s="9">
        <f t="shared" si="52"/>
        <v>0.33333333333333331</v>
      </c>
      <c r="AA176" s="9">
        <f t="shared" si="53"/>
        <v>0.33333333333333331</v>
      </c>
      <c r="AB176" s="9">
        <f t="shared" si="54"/>
        <v>0.2</v>
      </c>
      <c r="AC176" s="9">
        <f t="shared" si="55"/>
        <v>0.6</v>
      </c>
      <c r="AD176" s="9">
        <f t="shared" si="56"/>
        <v>0.66666666666666663</v>
      </c>
      <c r="AE176" s="9">
        <f t="shared" si="57"/>
        <v>0.75</v>
      </c>
    </row>
    <row r="177" spans="1:31" ht="15.75" thickBot="1" x14ac:dyDescent="0.3">
      <c r="A177" s="2" t="str">
        <f t="shared" si="41"/>
        <v>SIMAN</v>
      </c>
      <c r="B177" s="19">
        <v>5</v>
      </c>
      <c r="C177" s="19">
        <v>5</v>
      </c>
      <c r="D177" s="19">
        <v>1</v>
      </c>
      <c r="E177" s="19">
        <v>5</v>
      </c>
      <c r="F177" s="19">
        <v>1</v>
      </c>
      <c r="G177" s="19">
        <v>4</v>
      </c>
      <c r="H177" s="19">
        <v>5</v>
      </c>
      <c r="I177" s="19">
        <v>3</v>
      </c>
      <c r="J177" s="19">
        <v>3</v>
      </c>
      <c r="K177" s="19">
        <v>1</v>
      </c>
      <c r="L177" s="19">
        <v>1</v>
      </c>
      <c r="M177" s="19">
        <v>4</v>
      </c>
      <c r="N177" s="19">
        <v>2</v>
      </c>
      <c r="O177" s="19">
        <v>3</v>
      </c>
      <c r="Q177" s="30" t="str">
        <f t="shared" si="42"/>
        <v>SIMAN</v>
      </c>
      <c r="R177" s="9">
        <f t="shared" si="44"/>
        <v>1</v>
      </c>
      <c r="S177" s="9">
        <f t="shared" si="45"/>
        <v>1</v>
      </c>
      <c r="T177" s="9">
        <f t="shared" si="46"/>
        <v>0.5</v>
      </c>
      <c r="U177" s="9">
        <f t="shared" si="47"/>
        <v>1</v>
      </c>
      <c r="V177" s="9">
        <f t="shared" si="48"/>
        <v>1</v>
      </c>
      <c r="W177" s="9">
        <f t="shared" si="49"/>
        <v>1</v>
      </c>
      <c r="X177" s="9">
        <f t="shared" si="50"/>
        <v>1</v>
      </c>
      <c r="Y177" s="9">
        <f t="shared" si="51"/>
        <v>1</v>
      </c>
      <c r="Z177" s="9">
        <f t="shared" si="52"/>
        <v>1</v>
      </c>
      <c r="AA177" s="9">
        <f t="shared" si="53"/>
        <v>0.33333333333333331</v>
      </c>
      <c r="AB177" s="9">
        <f t="shared" si="54"/>
        <v>0.2</v>
      </c>
      <c r="AC177" s="9">
        <f t="shared" si="55"/>
        <v>0.8</v>
      </c>
      <c r="AD177" s="9">
        <f t="shared" si="56"/>
        <v>0.66666666666666663</v>
      </c>
      <c r="AE177" s="9">
        <f t="shared" si="57"/>
        <v>0.75</v>
      </c>
    </row>
    <row r="178" spans="1:31" ht="15.75" thickBot="1" x14ac:dyDescent="0.3">
      <c r="A178" s="2" t="str">
        <f t="shared" si="41"/>
        <v>MESIRAH</v>
      </c>
      <c r="B178" s="19">
        <v>4</v>
      </c>
      <c r="C178" s="19">
        <v>1</v>
      </c>
      <c r="D178" s="19">
        <v>1</v>
      </c>
      <c r="E178" s="19">
        <v>5</v>
      </c>
      <c r="F178" s="19">
        <v>1</v>
      </c>
      <c r="G178" s="19">
        <v>4</v>
      </c>
      <c r="H178" s="19">
        <v>5</v>
      </c>
      <c r="I178" s="19">
        <v>3</v>
      </c>
      <c r="J178" s="19">
        <v>1</v>
      </c>
      <c r="K178" s="19">
        <v>1</v>
      </c>
      <c r="L178" s="19">
        <v>1</v>
      </c>
      <c r="M178" s="19">
        <v>3</v>
      </c>
      <c r="N178" s="19">
        <v>2</v>
      </c>
      <c r="O178" s="19">
        <v>3</v>
      </c>
      <c r="Q178" s="30" t="str">
        <f t="shared" si="42"/>
        <v>MESIRAH</v>
      </c>
      <c r="R178" s="9">
        <f t="shared" si="44"/>
        <v>0.8</v>
      </c>
      <c r="S178" s="9">
        <f t="shared" si="45"/>
        <v>0.2</v>
      </c>
      <c r="T178" s="9">
        <f t="shared" si="46"/>
        <v>0.5</v>
      </c>
      <c r="U178" s="9">
        <f t="shared" si="47"/>
        <v>1</v>
      </c>
      <c r="V178" s="9">
        <f t="shared" si="48"/>
        <v>1</v>
      </c>
      <c r="W178" s="9">
        <f t="shared" si="49"/>
        <v>1</v>
      </c>
      <c r="X178" s="9">
        <f t="shared" si="50"/>
        <v>1</v>
      </c>
      <c r="Y178" s="9">
        <f t="shared" si="51"/>
        <v>1</v>
      </c>
      <c r="Z178" s="9">
        <f t="shared" si="52"/>
        <v>0.33333333333333331</v>
      </c>
      <c r="AA178" s="9">
        <f t="shared" si="53"/>
        <v>0.33333333333333331</v>
      </c>
      <c r="AB178" s="9">
        <f t="shared" si="54"/>
        <v>0.2</v>
      </c>
      <c r="AC178" s="9">
        <f t="shared" si="55"/>
        <v>0.6</v>
      </c>
      <c r="AD178" s="9">
        <f t="shared" si="56"/>
        <v>0.66666666666666663</v>
      </c>
      <c r="AE178" s="9">
        <f t="shared" si="57"/>
        <v>0.75</v>
      </c>
    </row>
    <row r="179" spans="1:31" ht="15.75" thickBot="1" x14ac:dyDescent="0.3">
      <c r="A179" s="2" t="str">
        <f t="shared" si="41"/>
        <v>SUBLINGAH</v>
      </c>
      <c r="B179" s="18">
        <v>4</v>
      </c>
      <c r="C179" s="18">
        <v>1</v>
      </c>
      <c r="D179" s="18">
        <v>1</v>
      </c>
      <c r="E179" s="18">
        <v>1</v>
      </c>
      <c r="F179" s="18">
        <v>1</v>
      </c>
      <c r="G179" s="18">
        <v>4</v>
      </c>
      <c r="H179" s="18">
        <v>2</v>
      </c>
      <c r="I179" s="18">
        <v>1</v>
      </c>
      <c r="J179" s="18">
        <v>1</v>
      </c>
      <c r="K179" s="18">
        <v>1</v>
      </c>
      <c r="L179" s="18">
        <v>1</v>
      </c>
      <c r="M179" s="18">
        <v>2</v>
      </c>
      <c r="N179" s="18">
        <v>1</v>
      </c>
      <c r="O179" s="18">
        <v>3</v>
      </c>
      <c r="Q179" s="30" t="str">
        <f t="shared" si="42"/>
        <v>SUBLINGAH</v>
      </c>
      <c r="R179" s="9">
        <f t="shared" si="44"/>
        <v>0.8</v>
      </c>
      <c r="S179" s="9">
        <f t="shared" si="45"/>
        <v>0.2</v>
      </c>
      <c r="T179" s="9">
        <f t="shared" si="46"/>
        <v>0.5</v>
      </c>
      <c r="U179" s="9">
        <f t="shared" si="47"/>
        <v>0.2</v>
      </c>
      <c r="V179" s="9">
        <f t="shared" si="48"/>
        <v>1</v>
      </c>
      <c r="W179" s="9">
        <f t="shared" si="49"/>
        <v>1</v>
      </c>
      <c r="X179" s="9">
        <f t="shared" si="50"/>
        <v>0.4</v>
      </c>
      <c r="Y179" s="9">
        <f t="shared" si="51"/>
        <v>0.33333333333333331</v>
      </c>
      <c r="Z179" s="9">
        <f t="shared" si="52"/>
        <v>0.33333333333333331</v>
      </c>
      <c r="AA179" s="9">
        <f t="shared" si="53"/>
        <v>0.33333333333333331</v>
      </c>
      <c r="AB179" s="9">
        <f t="shared" si="54"/>
        <v>0.2</v>
      </c>
      <c r="AC179" s="9">
        <f t="shared" si="55"/>
        <v>0.4</v>
      </c>
      <c r="AD179" s="9">
        <f t="shared" si="56"/>
        <v>0.33333333333333331</v>
      </c>
      <c r="AE179" s="9">
        <f t="shared" si="57"/>
        <v>0.75</v>
      </c>
    </row>
    <row r="180" spans="1:31" ht="15.75" thickBot="1" x14ac:dyDescent="0.3">
      <c r="A180" s="2" t="str">
        <f t="shared" si="41"/>
        <v>LAMIDI</v>
      </c>
      <c r="B180" s="19">
        <v>5</v>
      </c>
      <c r="C180" s="19">
        <v>5</v>
      </c>
      <c r="D180" s="19">
        <v>1</v>
      </c>
      <c r="E180" s="19">
        <v>5</v>
      </c>
      <c r="F180" s="19">
        <v>1</v>
      </c>
      <c r="G180" s="19">
        <v>4</v>
      </c>
      <c r="H180" s="19">
        <v>5</v>
      </c>
      <c r="I180" s="19">
        <v>3</v>
      </c>
      <c r="J180" s="19">
        <v>3</v>
      </c>
      <c r="K180" s="19">
        <v>1</v>
      </c>
      <c r="L180" s="19">
        <v>1</v>
      </c>
      <c r="M180" s="19">
        <v>4</v>
      </c>
      <c r="N180" s="19">
        <v>3</v>
      </c>
      <c r="O180" s="19">
        <v>3</v>
      </c>
      <c r="Q180" s="30" t="str">
        <f t="shared" si="42"/>
        <v>LAMIDI</v>
      </c>
      <c r="R180" s="9">
        <f t="shared" si="44"/>
        <v>1</v>
      </c>
      <c r="S180" s="9">
        <f t="shared" si="45"/>
        <v>1</v>
      </c>
      <c r="T180" s="9">
        <f t="shared" si="46"/>
        <v>0.5</v>
      </c>
      <c r="U180" s="9">
        <f t="shared" si="47"/>
        <v>1</v>
      </c>
      <c r="V180" s="9">
        <f t="shared" si="48"/>
        <v>1</v>
      </c>
      <c r="W180" s="9">
        <f t="shared" si="49"/>
        <v>1</v>
      </c>
      <c r="X180" s="9">
        <f t="shared" si="50"/>
        <v>1</v>
      </c>
      <c r="Y180" s="9">
        <f t="shared" si="51"/>
        <v>1</v>
      </c>
      <c r="Z180" s="9">
        <f t="shared" si="52"/>
        <v>1</v>
      </c>
      <c r="AA180" s="9">
        <f t="shared" si="53"/>
        <v>0.33333333333333331</v>
      </c>
      <c r="AB180" s="9">
        <f t="shared" si="54"/>
        <v>0.2</v>
      </c>
      <c r="AC180" s="9">
        <f t="shared" si="55"/>
        <v>0.8</v>
      </c>
      <c r="AD180" s="9">
        <f t="shared" si="56"/>
        <v>1</v>
      </c>
      <c r="AE180" s="9">
        <f t="shared" si="57"/>
        <v>0.75</v>
      </c>
    </row>
    <row r="181" spans="1:31" ht="15.75" thickBot="1" x14ac:dyDescent="0.3">
      <c r="A181" s="2" t="str">
        <f t="shared" si="41"/>
        <v>KASIPAN</v>
      </c>
      <c r="B181" s="19">
        <v>4</v>
      </c>
      <c r="C181" s="19">
        <v>1</v>
      </c>
      <c r="D181" s="19">
        <v>1</v>
      </c>
      <c r="E181" s="19">
        <v>5</v>
      </c>
      <c r="F181" s="19">
        <v>1</v>
      </c>
      <c r="G181" s="19">
        <v>4</v>
      </c>
      <c r="H181" s="19">
        <v>5</v>
      </c>
      <c r="I181" s="19">
        <v>1</v>
      </c>
      <c r="J181" s="19">
        <v>1</v>
      </c>
      <c r="K181" s="19">
        <v>1</v>
      </c>
      <c r="L181" s="19">
        <v>1</v>
      </c>
      <c r="M181" s="19">
        <v>3</v>
      </c>
      <c r="N181" s="19">
        <v>2</v>
      </c>
      <c r="O181" s="19">
        <v>4</v>
      </c>
      <c r="Q181" s="30" t="str">
        <f t="shared" si="42"/>
        <v>KASIPAN</v>
      </c>
      <c r="R181" s="9">
        <f t="shared" si="44"/>
        <v>0.8</v>
      </c>
      <c r="S181" s="9">
        <f t="shared" si="45"/>
        <v>0.2</v>
      </c>
      <c r="T181" s="9">
        <f t="shared" si="46"/>
        <v>0.5</v>
      </c>
      <c r="U181" s="9">
        <f t="shared" si="47"/>
        <v>1</v>
      </c>
      <c r="V181" s="9">
        <f t="shared" si="48"/>
        <v>1</v>
      </c>
      <c r="W181" s="9">
        <f t="shared" si="49"/>
        <v>1</v>
      </c>
      <c r="X181" s="9">
        <f t="shared" si="50"/>
        <v>1</v>
      </c>
      <c r="Y181" s="9">
        <f t="shared" si="51"/>
        <v>0.33333333333333331</v>
      </c>
      <c r="Z181" s="9">
        <f t="shared" si="52"/>
        <v>0.33333333333333331</v>
      </c>
      <c r="AA181" s="9">
        <f t="shared" si="53"/>
        <v>0.33333333333333331</v>
      </c>
      <c r="AB181" s="9">
        <f t="shared" si="54"/>
        <v>0.2</v>
      </c>
      <c r="AC181" s="9">
        <f t="shared" si="55"/>
        <v>0.6</v>
      </c>
      <c r="AD181" s="9">
        <f t="shared" si="56"/>
        <v>0.66666666666666663</v>
      </c>
      <c r="AE181" s="9">
        <f t="shared" si="57"/>
        <v>1</v>
      </c>
    </row>
    <row r="182" spans="1:31" ht="15.75" thickBot="1" x14ac:dyDescent="0.3">
      <c r="A182" s="2" t="str">
        <f t="shared" si="41"/>
        <v>MARIA SETIANINGRUM</v>
      </c>
      <c r="B182" s="18">
        <v>4</v>
      </c>
      <c r="C182" s="18">
        <v>1</v>
      </c>
      <c r="D182" s="18">
        <v>1</v>
      </c>
      <c r="E182" s="18">
        <v>1</v>
      </c>
      <c r="F182" s="18">
        <v>1</v>
      </c>
      <c r="G182" s="18">
        <v>4</v>
      </c>
      <c r="H182" s="18">
        <v>2</v>
      </c>
      <c r="I182" s="18">
        <v>1</v>
      </c>
      <c r="J182" s="18">
        <v>1</v>
      </c>
      <c r="K182" s="18">
        <v>1</v>
      </c>
      <c r="L182" s="18">
        <v>1</v>
      </c>
      <c r="M182" s="18">
        <v>1</v>
      </c>
      <c r="N182" s="18">
        <v>1</v>
      </c>
      <c r="O182" s="18">
        <v>1</v>
      </c>
      <c r="Q182" s="30" t="str">
        <f t="shared" si="42"/>
        <v>MARIA SETIANINGRUM</v>
      </c>
      <c r="R182" s="9">
        <f t="shared" si="44"/>
        <v>0.8</v>
      </c>
      <c r="S182" s="9">
        <f t="shared" si="45"/>
        <v>0.2</v>
      </c>
      <c r="T182" s="9">
        <f t="shared" si="46"/>
        <v>0.5</v>
      </c>
      <c r="U182" s="9">
        <f t="shared" si="47"/>
        <v>0.2</v>
      </c>
      <c r="V182" s="9">
        <f t="shared" si="48"/>
        <v>1</v>
      </c>
      <c r="W182" s="9">
        <f t="shared" si="49"/>
        <v>1</v>
      </c>
      <c r="X182" s="9">
        <f t="shared" si="50"/>
        <v>0.4</v>
      </c>
      <c r="Y182" s="9">
        <f t="shared" si="51"/>
        <v>0.33333333333333331</v>
      </c>
      <c r="Z182" s="9">
        <f t="shared" si="52"/>
        <v>0.33333333333333331</v>
      </c>
      <c r="AA182" s="9">
        <f t="shared" si="53"/>
        <v>0.33333333333333331</v>
      </c>
      <c r="AB182" s="9">
        <f t="shared" si="54"/>
        <v>0.2</v>
      </c>
      <c r="AC182" s="9">
        <f t="shared" si="55"/>
        <v>0.2</v>
      </c>
      <c r="AD182" s="9">
        <f t="shared" si="56"/>
        <v>0.33333333333333331</v>
      </c>
      <c r="AE182" s="9">
        <f t="shared" si="57"/>
        <v>0.25</v>
      </c>
    </row>
    <row r="183" spans="1:31" ht="15.75" thickBot="1" x14ac:dyDescent="0.3">
      <c r="A183" s="2" t="str">
        <f t="shared" si="41"/>
        <v>BONAJI</v>
      </c>
      <c r="B183" s="19">
        <v>4</v>
      </c>
      <c r="C183" s="19">
        <v>1</v>
      </c>
      <c r="D183" s="19">
        <v>1</v>
      </c>
      <c r="E183" s="19">
        <v>1</v>
      </c>
      <c r="F183" s="19">
        <v>1</v>
      </c>
      <c r="G183" s="19">
        <v>4</v>
      </c>
      <c r="H183" s="19">
        <v>5</v>
      </c>
      <c r="I183" s="19">
        <v>1</v>
      </c>
      <c r="J183" s="19">
        <v>1</v>
      </c>
      <c r="K183" s="19">
        <v>1</v>
      </c>
      <c r="L183" s="19">
        <v>1</v>
      </c>
      <c r="M183" s="19">
        <v>3</v>
      </c>
      <c r="N183" s="19">
        <v>2</v>
      </c>
      <c r="O183" s="19">
        <v>4</v>
      </c>
      <c r="Q183" s="30" t="str">
        <f t="shared" si="42"/>
        <v>BONAJI</v>
      </c>
      <c r="R183" s="9">
        <f t="shared" si="44"/>
        <v>0.8</v>
      </c>
      <c r="S183" s="9">
        <f t="shared" si="45"/>
        <v>0.2</v>
      </c>
      <c r="T183" s="9">
        <f t="shared" si="46"/>
        <v>0.5</v>
      </c>
      <c r="U183" s="9">
        <f t="shared" si="47"/>
        <v>0.2</v>
      </c>
      <c r="V183" s="9">
        <f t="shared" si="48"/>
        <v>1</v>
      </c>
      <c r="W183" s="9">
        <f t="shared" si="49"/>
        <v>1</v>
      </c>
      <c r="X183" s="9">
        <f t="shared" si="50"/>
        <v>1</v>
      </c>
      <c r="Y183" s="9">
        <f t="shared" si="51"/>
        <v>0.33333333333333331</v>
      </c>
      <c r="Z183" s="9">
        <f t="shared" si="52"/>
        <v>0.33333333333333331</v>
      </c>
      <c r="AA183" s="9">
        <f t="shared" si="53"/>
        <v>0.33333333333333331</v>
      </c>
      <c r="AB183" s="9">
        <f t="shared" si="54"/>
        <v>0.2</v>
      </c>
      <c r="AC183" s="9">
        <f t="shared" si="55"/>
        <v>0.6</v>
      </c>
      <c r="AD183" s="9">
        <f t="shared" si="56"/>
        <v>0.66666666666666663</v>
      </c>
      <c r="AE183" s="9">
        <f t="shared" si="57"/>
        <v>1</v>
      </c>
    </row>
    <row r="184" spans="1:31" ht="15.75" thickBot="1" x14ac:dyDescent="0.3">
      <c r="A184" s="2" t="str">
        <f t="shared" si="41"/>
        <v>SRINGATUN</v>
      </c>
      <c r="B184" s="18">
        <v>4</v>
      </c>
      <c r="C184" s="18">
        <v>1</v>
      </c>
      <c r="D184" s="18">
        <v>1</v>
      </c>
      <c r="E184" s="18">
        <v>1</v>
      </c>
      <c r="F184" s="18">
        <v>1</v>
      </c>
      <c r="G184" s="18">
        <v>4</v>
      </c>
      <c r="H184" s="18">
        <v>2</v>
      </c>
      <c r="I184" s="18">
        <v>1</v>
      </c>
      <c r="J184" s="18">
        <v>3</v>
      </c>
      <c r="K184" s="18">
        <v>1</v>
      </c>
      <c r="L184" s="18">
        <v>1</v>
      </c>
      <c r="M184" s="18">
        <v>2</v>
      </c>
      <c r="N184" s="18">
        <v>1</v>
      </c>
      <c r="O184" s="18">
        <v>1</v>
      </c>
      <c r="Q184" s="30" t="str">
        <f t="shared" si="42"/>
        <v>SRINGATUN</v>
      </c>
      <c r="R184" s="9">
        <f t="shared" si="44"/>
        <v>0.8</v>
      </c>
      <c r="S184" s="9">
        <f t="shared" si="45"/>
        <v>0.2</v>
      </c>
      <c r="T184" s="9">
        <f t="shared" si="46"/>
        <v>0.5</v>
      </c>
      <c r="U184" s="9">
        <f t="shared" si="47"/>
        <v>0.2</v>
      </c>
      <c r="V184" s="9">
        <f t="shared" si="48"/>
        <v>1</v>
      </c>
      <c r="W184" s="9">
        <f t="shared" si="49"/>
        <v>1</v>
      </c>
      <c r="X184" s="9">
        <f t="shared" si="50"/>
        <v>0.4</v>
      </c>
      <c r="Y184" s="9">
        <f t="shared" si="51"/>
        <v>0.33333333333333331</v>
      </c>
      <c r="Z184" s="9">
        <f t="shared" si="52"/>
        <v>1</v>
      </c>
      <c r="AA184" s="9">
        <f t="shared" si="53"/>
        <v>0.33333333333333331</v>
      </c>
      <c r="AB184" s="9">
        <f t="shared" si="54"/>
        <v>0.2</v>
      </c>
      <c r="AC184" s="9">
        <f t="shared" si="55"/>
        <v>0.4</v>
      </c>
      <c r="AD184" s="9">
        <f t="shared" si="56"/>
        <v>0.33333333333333331</v>
      </c>
      <c r="AE184" s="9">
        <f t="shared" si="57"/>
        <v>0.25</v>
      </c>
    </row>
    <row r="185" spans="1:31" ht="15.75" thickBot="1" x14ac:dyDescent="0.3">
      <c r="A185" s="2" t="str">
        <f t="shared" si="41"/>
        <v>MURNI</v>
      </c>
      <c r="B185" s="19">
        <v>4</v>
      </c>
      <c r="C185" s="19">
        <v>1</v>
      </c>
      <c r="D185" s="19">
        <v>1</v>
      </c>
      <c r="E185" s="19">
        <v>1</v>
      </c>
      <c r="F185" s="19">
        <v>1</v>
      </c>
      <c r="G185" s="19">
        <v>4</v>
      </c>
      <c r="H185" s="19">
        <v>2</v>
      </c>
      <c r="I185" s="19">
        <v>1</v>
      </c>
      <c r="J185" s="19">
        <v>1</v>
      </c>
      <c r="K185" s="19">
        <v>1</v>
      </c>
      <c r="L185" s="19">
        <v>1</v>
      </c>
      <c r="M185" s="19">
        <v>3</v>
      </c>
      <c r="N185" s="19">
        <v>1</v>
      </c>
      <c r="O185" s="19">
        <v>3</v>
      </c>
      <c r="Q185" s="30" t="str">
        <f t="shared" si="42"/>
        <v>MURNI</v>
      </c>
      <c r="R185" s="9">
        <f t="shared" si="44"/>
        <v>0.8</v>
      </c>
      <c r="S185" s="9">
        <f t="shared" si="45"/>
        <v>0.2</v>
      </c>
      <c r="T185" s="9">
        <f t="shared" si="46"/>
        <v>0.5</v>
      </c>
      <c r="U185" s="9">
        <f t="shared" si="47"/>
        <v>0.2</v>
      </c>
      <c r="V185" s="9">
        <f t="shared" si="48"/>
        <v>1</v>
      </c>
      <c r="W185" s="9">
        <f t="shared" si="49"/>
        <v>1</v>
      </c>
      <c r="X185" s="9">
        <f t="shared" si="50"/>
        <v>0.4</v>
      </c>
      <c r="Y185" s="9">
        <f t="shared" si="51"/>
        <v>0.33333333333333331</v>
      </c>
      <c r="Z185" s="9">
        <f t="shared" si="52"/>
        <v>0.33333333333333331</v>
      </c>
      <c r="AA185" s="9">
        <f t="shared" si="53"/>
        <v>0.33333333333333331</v>
      </c>
      <c r="AB185" s="9">
        <f t="shared" si="54"/>
        <v>0.2</v>
      </c>
      <c r="AC185" s="9">
        <f t="shared" si="55"/>
        <v>0.6</v>
      </c>
      <c r="AD185" s="9">
        <f t="shared" si="56"/>
        <v>0.33333333333333331</v>
      </c>
      <c r="AE185" s="9">
        <f t="shared" si="57"/>
        <v>0.75</v>
      </c>
    </row>
    <row r="186" spans="1:31" ht="15.75" thickBot="1" x14ac:dyDescent="0.3">
      <c r="A186" s="2" t="str">
        <f t="shared" si="41"/>
        <v>SUMI</v>
      </c>
      <c r="B186" s="19">
        <v>5</v>
      </c>
      <c r="C186" s="19">
        <v>2</v>
      </c>
      <c r="D186" s="19">
        <v>1</v>
      </c>
      <c r="E186" s="19">
        <v>3</v>
      </c>
      <c r="F186" s="19">
        <v>1</v>
      </c>
      <c r="G186" s="19">
        <v>4</v>
      </c>
      <c r="H186" s="19">
        <v>5</v>
      </c>
      <c r="I186" s="19">
        <v>1</v>
      </c>
      <c r="J186" s="19">
        <v>3</v>
      </c>
      <c r="K186" s="19">
        <v>1</v>
      </c>
      <c r="L186" s="19">
        <v>1</v>
      </c>
      <c r="M186" s="19">
        <v>3</v>
      </c>
      <c r="N186" s="19">
        <v>1</v>
      </c>
      <c r="O186" s="19">
        <v>3</v>
      </c>
      <c r="Q186" s="30" t="str">
        <f t="shared" si="42"/>
        <v>SUMI</v>
      </c>
      <c r="R186" s="9">
        <f t="shared" si="44"/>
        <v>1</v>
      </c>
      <c r="S186" s="9">
        <f t="shared" si="45"/>
        <v>0.4</v>
      </c>
      <c r="T186" s="9">
        <f t="shared" si="46"/>
        <v>0.5</v>
      </c>
      <c r="U186" s="9">
        <f t="shared" si="47"/>
        <v>0.6</v>
      </c>
      <c r="V186" s="9">
        <f t="shared" si="48"/>
        <v>1</v>
      </c>
      <c r="W186" s="9">
        <f t="shared" si="49"/>
        <v>1</v>
      </c>
      <c r="X186" s="9">
        <f t="shared" si="50"/>
        <v>1</v>
      </c>
      <c r="Y186" s="9">
        <f t="shared" si="51"/>
        <v>0.33333333333333331</v>
      </c>
      <c r="Z186" s="9">
        <f t="shared" si="52"/>
        <v>1</v>
      </c>
      <c r="AA186" s="9">
        <f t="shared" si="53"/>
        <v>0.33333333333333331</v>
      </c>
      <c r="AB186" s="9">
        <f t="shared" si="54"/>
        <v>0.2</v>
      </c>
      <c r="AC186" s="9">
        <f t="shared" si="55"/>
        <v>0.6</v>
      </c>
      <c r="AD186" s="9">
        <f t="shared" si="56"/>
        <v>0.33333333333333331</v>
      </c>
      <c r="AE186" s="9">
        <f t="shared" si="57"/>
        <v>0.75</v>
      </c>
    </row>
    <row r="187" spans="1:31" ht="15.75" thickBot="1" x14ac:dyDescent="0.3">
      <c r="A187" s="2" t="str">
        <f t="shared" si="41"/>
        <v>DIRWOTO</v>
      </c>
      <c r="B187" s="19">
        <v>4</v>
      </c>
      <c r="C187" s="19">
        <v>2</v>
      </c>
      <c r="D187" s="19">
        <v>1</v>
      </c>
      <c r="E187" s="19">
        <v>3</v>
      </c>
      <c r="F187" s="19">
        <v>1</v>
      </c>
      <c r="G187" s="19">
        <v>4</v>
      </c>
      <c r="H187" s="19">
        <v>5</v>
      </c>
      <c r="I187" s="19">
        <v>3</v>
      </c>
      <c r="J187" s="19">
        <v>1</v>
      </c>
      <c r="K187" s="19">
        <v>1</v>
      </c>
      <c r="L187" s="19">
        <v>1</v>
      </c>
      <c r="M187" s="19">
        <v>3</v>
      </c>
      <c r="N187" s="19">
        <v>1</v>
      </c>
      <c r="O187" s="19">
        <v>4</v>
      </c>
      <c r="Q187" s="30" t="str">
        <f t="shared" si="42"/>
        <v>DIRWOTO</v>
      </c>
      <c r="R187" s="9">
        <f t="shared" si="44"/>
        <v>0.8</v>
      </c>
      <c r="S187" s="9">
        <f t="shared" si="45"/>
        <v>0.4</v>
      </c>
      <c r="T187" s="9">
        <f t="shared" si="46"/>
        <v>0.5</v>
      </c>
      <c r="U187" s="9">
        <f t="shared" si="47"/>
        <v>0.6</v>
      </c>
      <c r="V187" s="9">
        <f t="shared" si="48"/>
        <v>1</v>
      </c>
      <c r="W187" s="9">
        <f t="shared" si="49"/>
        <v>1</v>
      </c>
      <c r="X187" s="9">
        <f t="shared" si="50"/>
        <v>1</v>
      </c>
      <c r="Y187" s="9">
        <f t="shared" si="51"/>
        <v>1</v>
      </c>
      <c r="Z187" s="9">
        <f t="shared" si="52"/>
        <v>0.33333333333333331</v>
      </c>
      <c r="AA187" s="9">
        <f t="shared" si="53"/>
        <v>0.33333333333333331</v>
      </c>
      <c r="AB187" s="9">
        <f t="shared" si="54"/>
        <v>0.2</v>
      </c>
      <c r="AC187" s="9">
        <f t="shared" si="55"/>
        <v>0.6</v>
      </c>
      <c r="AD187" s="9">
        <f t="shared" si="56"/>
        <v>0.33333333333333331</v>
      </c>
      <c r="AE187" s="9">
        <f t="shared" si="57"/>
        <v>1</v>
      </c>
    </row>
    <row r="188" spans="1:31" ht="15.75" thickBot="1" x14ac:dyDescent="0.3">
      <c r="A188" s="2" t="str">
        <f t="shared" si="41"/>
        <v>MAHMUD</v>
      </c>
      <c r="B188" s="19">
        <v>4</v>
      </c>
      <c r="C188" s="19">
        <v>1</v>
      </c>
      <c r="D188" s="19">
        <v>1</v>
      </c>
      <c r="E188" s="19">
        <v>1</v>
      </c>
      <c r="F188" s="19">
        <v>1</v>
      </c>
      <c r="G188" s="19">
        <v>4</v>
      </c>
      <c r="H188" s="19">
        <v>2</v>
      </c>
      <c r="I188" s="19">
        <v>1</v>
      </c>
      <c r="J188" s="19">
        <v>1</v>
      </c>
      <c r="K188" s="19">
        <v>1</v>
      </c>
      <c r="L188" s="19">
        <v>1</v>
      </c>
      <c r="M188" s="19">
        <v>2</v>
      </c>
      <c r="N188" s="19">
        <v>1</v>
      </c>
      <c r="O188" s="19">
        <v>1</v>
      </c>
      <c r="Q188" s="30" t="str">
        <f t="shared" si="42"/>
        <v>MAHMUD</v>
      </c>
      <c r="R188" s="9">
        <f t="shared" si="44"/>
        <v>0.8</v>
      </c>
      <c r="S188" s="9">
        <f t="shared" si="45"/>
        <v>0.2</v>
      </c>
      <c r="T188" s="9">
        <f t="shared" si="46"/>
        <v>0.5</v>
      </c>
      <c r="U188" s="9">
        <f t="shared" si="47"/>
        <v>0.2</v>
      </c>
      <c r="V188" s="9">
        <f t="shared" si="48"/>
        <v>1</v>
      </c>
      <c r="W188" s="9">
        <f t="shared" si="49"/>
        <v>1</v>
      </c>
      <c r="X188" s="9">
        <f t="shared" si="50"/>
        <v>0.4</v>
      </c>
      <c r="Y188" s="9">
        <f t="shared" si="51"/>
        <v>0.33333333333333331</v>
      </c>
      <c r="Z188" s="9">
        <f t="shared" si="52"/>
        <v>0.33333333333333331</v>
      </c>
      <c r="AA188" s="9">
        <f t="shared" si="53"/>
        <v>0.33333333333333331</v>
      </c>
      <c r="AB188" s="9">
        <f t="shared" si="54"/>
        <v>0.2</v>
      </c>
      <c r="AC188" s="9">
        <f t="shared" si="55"/>
        <v>0.4</v>
      </c>
      <c r="AD188" s="9">
        <f t="shared" si="56"/>
        <v>0.33333333333333331</v>
      </c>
      <c r="AE188" s="9">
        <f t="shared" si="57"/>
        <v>0.25</v>
      </c>
    </row>
    <row r="189" spans="1:31" ht="15.75" thickBot="1" x14ac:dyDescent="0.3">
      <c r="A189" s="2" t="str">
        <f t="shared" si="41"/>
        <v>MAKRUS</v>
      </c>
      <c r="B189" s="19">
        <v>4</v>
      </c>
      <c r="C189" s="19">
        <v>1</v>
      </c>
      <c r="D189" s="19">
        <v>1</v>
      </c>
      <c r="E189" s="19">
        <v>5</v>
      </c>
      <c r="F189" s="19">
        <v>1</v>
      </c>
      <c r="G189" s="19">
        <v>4</v>
      </c>
      <c r="H189" s="19">
        <v>5</v>
      </c>
      <c r="I189" s="19">
        <v>1</v>
      </c>
      <c r="J189" s="19">
        <v>1</v>
      </c>
      <c r="K189" s="19">
        <v>1</v>
      </c>
      <c r="L189" s="19">
        <v>1</v>
      </c>
      <c r="M189" s="19">
        <v>3</v>
      </c>
      <c r="N189" s="19">
        <v>1</v>
      </c>
      <c r="O189" s="19">
        <v>4</v>
      </c>
      <c r="Q189" s="30" t="str">
        <f t="shared" si="42"/>
        <v>MAKRUS</v>
      </c>
      <c r="R189" s="9">
        <f t="shared" si="44"/>
        <v>0.8</v>
      </c>
      <c r="S189" s="9">
        <f t="shared" si="45"/>
        <v>0.2</v>
      </c>
      <c r="T189" s="9">
        <f t="shared" si="46"/>
        <v>0.5</v>
      </c>
      <c r="U189" s="9">
        <f t="shared" si="47"/>
        <v>1</v>
      </c>
      <c r="V189" s="9">
        <f t="shared" si="48"/>
        <v>1</v>
      </c>
      <c r="W189" s="9">
        <f t="shared" si="49"/>
        <v>1</v>
      </c>
      <c r="X189" s="9">
        <f t="shared" si="50"/>
        <v>1</v>
      </c>
      <c r="Y189" s="9">
        <f t="shared" si="51"/>
        <v>0.33333333333333331</v>
      </c>
      <c r="Z189" s="9">
        <f t="shared" si="52"/>
        <v>0.33333333333333331</v>
      </c>
      <c r="AA189" s="9">
        <f t="shared" si="53"/>
        <v>0.33333333333333331</v>
      </c>
      <c r="AB189" s="9">
        <f t="shared" si="54"/>
        <v>0.2</v>
      </c>
      <c r="AC189" s="9">
        <f t="shared" si="55"/>
        <v>0.6</v>
      </c>
      <c r="AD189" s="9">
        <f t="shared" si="56"/>
        <v>0.33333333333333331</v>
      </c>
      <c r="AE189" s="9">
        <f t="shared" si="57"/>
        <v>1</v>
      </c>
    </row>
    <row r="190" spans="1:31" ht="15.75" thickBot="1" x14ac:dyDescent="0.3">
      <c r="A190" s="2" t="str">
        <f t="shared" si="41"/>
        <v>KATIJAH</v>
      </c>
      <c r="B190" s="19">
        <v>4</v>
      </c>
      <c r="C190" s="19">
        <v>1</v>
      </c>
      <c r="D190" s="19">
        <v>1</v>
      </c>
      <c r="E190" s="19">
        <v>1</v>
      </c>
      <c r="F190" s="19">
        <v>1</v>
      </c>
      <c r="G190" s="19">
        <v>4</v>
      </c>
      <c r="H190" s="19">
        <v>2</v>
      </c>
      <c r="I190" s="19">
        <v>1</v>
      </c>
      <c r="J190" s="19">
        <v>1</v>
      </c>
      <c r="K190" s="19">
        <v>1</v>
      </c>
      <c r="L190" s="19">
        <v>1</v>
      </c>
      <c r="M190" s="19">
        <v>2</v>
      </c>
      <c r="N190" s="19">
        <v>1</v>
      </c>
      <c r="O190" s="19">
        <v>3</v>
      </c>
      <c r="Q190" s="30" t="str">
        <f t="shared" si="42"/>
        <v>KATIJAH</v>
      </c>
      <c r="R190" s="9">
        <f t="shared" si="44"/>
        <v>0.8</v>
      </c>
      <c r="S190" s="9">
        <f t="shared" si="45"/>
        <v>0.2</v>
      </c>
      <c r="T190" s="9">
        <f t="shared" si="46"/>
        <v>0.5</v>
      </c>
      <c r="U190" s="9">
        <f t="shared" si="47"/>
        <v>0.2</v>
      </c>
      <c r="V190" s="9">
        <f t="shared" si="48"/>
        <v>1</v>
      </c>
      <c r="W190" s="9">
        <f t="shared" si="49"/>
        <v>1</v>
      </c>
      <c r="X190" s="9">
        <f t="shared" si="50"/>
        <v>0.4</v>
      </c>
      <c r="Y190" s="9">
        <f t="shared" si="51"/>
        <v>0.33333333333333331</v>
      </c>
      <c r="Z190" s="9">
        <f t="shared" si="52"/>
        <v>0.33333333333333331</v>
      </c>
      <c r="AA190" s="9">
        <f t="shared" si="53"/>
        <v>0.33333333333333331</v>
      </c>
      <c r="AB190" s="9">
        <f t="shared" si="54"/>
        <v>0.2</v>
      </c>
      <c r="AC190" s="9">
        <f t="shared" si="55"/>
        <v>0.4</v>
      </c>
      <c r="AD190" s="9">
        <f t="shared" si="56"/>
        <v>0.33333333333333331</v>
      </c>
      <c r="AE190" s="9">
        <f t="shared" si="57"/>
        <v>0.75</v>
      </c>
    </row>
    <row r="191" spans="1:31" ht="15.75" thickBot="1" x14ac:dyDescent="0.3">
      <c r="A191" s="2" t="str">
        <f t="shared" si="41"/>
        <v>MUNALIK</v>
      </c>
      <c r="B191" s="19">
        <v>4</v>
      </c>
      <c r="C191" s="19">
        <v>1</v>
      </c>
      <c r="D191" s="19">
        <v>1</v>
      </c>
      <c r="E191" s="19">
        <v>5</v>
      </c>
      <c r="F191" s="19">
        <v>1</v>
      </c>
      <c r="G191" s="19">
        <v>4</v>
      </c>
      <c r="H191" s="19">
        <v>2</v>
      </c>
      <c r="I191" s="19">
        <v>1</v>
      </c>
      <c r="J191" s="19">
        <v>1</v>
      </c>
      <c r="K191" s="19">
        <v>1</v>
      </c>
      <c r="L191" s="19">
        <v>1</v>
      </c>
      <c r="M191" s="19">
        <v>3</v>
      </c>
      <c r="N191" s="19">
        <v>1</v>
      </c>
      <c r="O191" s="19">
        <v>4</v>
      </c>
      <c r="Q191" s="30" t="str">
        <f t="shared" si="42"/>
        <v>MUNALIK</v>
      </c>
      <c r="R191" s="9">
        <f t="shared" si="44"/>
        <v>0.8</v>
      </c>
      <c r="S191" s="9">
        <f t="shared" si="45"/>
        <v>0.2</v>
      </c>
      <c r="T191" s="9">
        <f t="shared" si="46"/>
        <v>0.5</v>
      </c>
      <c r="U191" s="9">
        <f t="shared" si="47"/>
        <v>1</v>
      </c>
      <c r="V191" s="9">
        <f t="shared" si="48"/>
        <v>1</v>
      </c>
      <c r="W191" s="9">
        <f t="shared" si="49"/>
        <v>1</v>
      </c>
      <c r="X191" s="9">
        <f t="shared" si="50"/>
        <v>0.4</v>
      </c>
      <c r="Y191" s="9">
        <f t="shared" si="51"/>
        <v>0.33333333333333331</v>
      </c>
      <c r="Z191" s="9">
        <f t="shared" si="52"/>
        <v>0.33333333333333331</v>
      </c>
      <c r="AA191" s="9">
        <f t="shared" si="53"/>
        <v>0.33333333333333331</v>
      </c>
      <c r="AB191" s="9">
        <f t="shared" si="54"/>
        <v>0.2</v>
      </c>
      <c r="AC191" s="9">
        <f t="shared" si="55"/>
        <v>0.6</v>
      </c>
      <c r="AD191" s="9">
        <f t="shared" si="56"/>
        <v>0.33333333333333331</v>
      </c>
      <c r="AE191" s="9">
        <f t="shared" si="57"/>
        <v>1</v>
      </c>
    </row>
    <row r="192" spans="1:31" ht="15.75" thickBot="1" x14ac:dyDescent="0.3">
      <c r="A192" s="2" t="str">
        <f t="shared" si="41"/>
        <v>SEHONO</v>
      </c>
      <c r="B192" s="19">
        <v>4</v>
      </c>
      <c r="C192" s="19">
        <v>2</v>
      </c>
      <c r="D192" s="19">
        <v>1</v>
      </c>
      <c r="E192" s="19">
        <v>3</v>
      </c>
      <c r="F192" s="19">
        <v>1</v>
      </c>
      <c r="G192" s="19">
        <v>4</v>
      </c>
      <c r="H192" s="19">
        <v>5</v>
      </c>
      <c r="I192" s="19">
        <v>1</v>
      </c>
      <c r="J192" s="19">
        <v>1</v>
      </c>
      <c r="K192" s="19">
        <v>1</v>
      </c>
      <c r="L192" s="19">
        <v>1</v>
      </c>
      <c r="M192" s="19">
        <v>3</v>
      </c>
      <c r="N192" s="19">
        <v>1</v>
      </c>
      <c r="O192" s="19">
        <v>3</v>
      </c>
      <c r="Q192" s="30" t="str">
        <f t="shared" si="42"/>
        <v>SEHONO</v>
      </c>
      <c r="R192" s="9">
        <f t="shared" si="44"/>
        <v>0.8</v>
      </c>
      <c r="S192" s="9">
        <f t="shared" si="45"/>
        <v>0.4</v>
      </c>
      <c r="T192" s="9">
        <f t="shared" si="46"/>
        <v>0.5</v>
      </c>
      <c r="U192" s="9">
        <f t="shared" si="47"/>
        <v>0.6</v>
      </c>
      <c r="V192" s="9">
        <f t="shared" si="48"/>
        <v>1</v>
      </c>
      <c r="W192" s="9">
        <f t="shared" si="49"/>
        <v>1</v>
      </c>
      <c r="X192" s="9">
        <f t="shared" si="50"/>
        <v>1</v>
      </c>
      <c r="Y192" s="9">
        <f t="shared" si="51"/>
        <v>0.33333333333333331</v>
      </c>
      <c r="Z192" s="9">
        <f t="shared" si="52"/>
        <v>0.33333333333333331</v>
      </c>
      <c r="AA192" s="9">
        <f t="shared" si="53"/>
        <v>0.33333333333333331</v>
      </c>
      <c r="AB192" s="9">
        <f t="shared" si="54"/>
        <v>0.2</v>
      </c>
      <c r="AC192" s="9">
        <f t="shared" si="55"/>
        <v>0.6</v>
      </c>
      <c r="AD192" s="9">
        <f t="shared" si="56"/>
        <v>0.33333333333333331</v>
      </c>
      <c r="AE192" s="9">
        <f t="shared" si="57"/>
        <v>0.75</v>
      </c>
    </row>
    <row r="193" spans="1:31" ht="15.75" thickBot="1" x14ac:dyDescent="0.3">
      <c r="A193" s="2" t="str">
        <f t="shared" si="41"/>
        <v>MARDA'AN</v>
      </c>
      <c r="B193" s="19">
        <v>4</v>
      </c>
      <c r="C193" s="19">
        <v>1</v>
      </c>
      <c r="D193" s="19">
        <v>1</v>
      </c>
      <c r="E193" s="19">
        <v>1</v>
      </c>
      <c r="F193" s="19">
        <v>1</v>
      </c>
      <c r="G193" s="19">
        <v>4</v>
      </c>
      <c r="H193" s="19">
        <v>5</v>
      </c>
      <c r="I193" s="19">
        <v>1</v>
      </c>
      <c r="J193" s="19">
        <v>1</v>
      </c>
      <c r="K193" s="19">
        <v>1</v>
      </c>
      <c r="L193" s="19">
        <v>1</v>
      </c>
      <c r="M193" s="19">
        <v>3</v>
      </c>
      <c r="N193" s="19">
        <v>1</v>
      </c>
      <c r="O193" s="19">
        <v>3</v>
      </c>
      <c r="Q193" s="30" t="str">
        <f t="shared" si="42"/>
        <v>MARDA'AN</v>
      </c>
      <c r="R193" s="9">
        <f t="shared" si="44"/>
        <v>0.8</v>
      </c>
      <c r="S193" s="9">
        <f t="shared" si="45"/>
        <v>0.2</v>
      </c>
      <c r="T193" s="9">
        <f t="shared" si="46"/>
        <v>0.5</v>
      </c>
      <c r="U193" s="9">
        <f t="shared" si="47"/>
        <v>0.2</v>
      </c>
      <c r="V193" s="9">
        <f t="shared" si="48"/>
        <v>1</v>
      </c>
      <c r="W193" s="9">
        <f t="shared" si="49"/>
        <v>1</v>
      </c>
      <c r="X193" s="9">
        <f t="shared" si="50"/>
        <v>1</v>
      </c>
      <c r="Y193" s="9">
        <f t="shared" si="51"/>
        <v>0.33333333333333331</v>
      </c>
      <c r="Z193" s="9">
        <f t="shared" si="52"/>
        <v>0.33333333333333331</v>
      </c>
      <c r="AA193" s="9">
        <f t="shared" si="53"/>
        <v>0.33333333333333331</v>
      </c>
      <c r="AB193" s="9">
        <f t="shared" si="54"/>
        <v>0.2</v>
      </c>
      <c r="AC193" s="9">
        <f t="shared" si="55"/>
        <v>0.6</v>
      </c>
      <c r="AD193" s="9">
        <f t="shared" si="56"/>
        <v>0.33333333333333331</v>
      </c>
      <c r="AE193" s="9">
        <f t="shared" si="57"/>
        <v>0.75</v>
      </c>
    </row>
    <row r="194" spans="1:31" ht="15.75" thickBot="1" x14ac:dyDescent="0.3">
      <c r="A194" s="2" t="str">
        <f t="shared" si="41"/>
        <v>SUMARI</v>
      </c>
      <c r="B194" s="19">
        <v>4</v>
      </c>
      <c r="C194" s="19">
        <v>1</v>
      </c>
      <c r="D194" s="19">
        <v>1</v>
      </c>
      <c r="E194" s="19">
        <v>1</v>
      </c>
      <c r="F194" s="19">
        <v>1</v>
      </c>
      <c r="G194" s="19">
        <v>4</v>
      </c>
      <c r="H194" s="19">
        <v>5</v>
      </c>
      <c r="I194" s="19">
        <v>1</v>
      </c>
      <c r="J194" s="19">
        <v>1</v>
      </c>
      <c r="K194" s="19">
        <v>1</v>
      </c>
      <c r="L194" s="19">
        <v>1</v>
      </c>
      <c r="M194" s="19">
        <v>3</v>
      </c>
      <c r="N194" s="19">
        <v>1</v>
      </c>
      <c r="O194" s="19">
        <v>3</v>
      </c>
      <c r="Q194" s="30" t="str">
        <f t="shared" si="42"/>
        <v>SUMARI</v>
      </c>
      <c r="R194" s="9">
        <f t="shared" si="44"/>
        <v>0.8</v>
      </c>
      <c r="S194" s="9">
        <f t="shared" si="45"/>
        <v>0.2</v>
      </c>
      <c r="T194" s="9">
        <f t="shared" si="46"/>
        <v>0.5</v>
      </c>
      <c r="U194" s="9">
        <f t="shared" si="47"/>
        <v>0.2</v>
      </c>
      <c r="V194" s="9">
        <f t="shared" si="48"/>
        <v>1</v>
      </c>
      <c r="W194" s="9">
        <f t="shared" si="49"/>
        <v>1</v>
      </c>
      <c r="X194" s="9">
        <f t="shared" si="50"/>
        <v>1</v>
      </c>
      <c r="Y194" s="9">
        <f t="shared" si="51"/>
        <v>0.33333333333333331</v>
      </c>
      <c r="Z194" s="9">
        <f t="shared" si="52"/>
        <v>0.33333333333333331</v>
      </c>
      <c r="AA194" s="9">
        <f t="shared" si="53"/>
        <v>0.33333333333333331</v>
      </c>
      <c r="AB194" s="9">
        <f t="shared" si="54"/>
        <v>0.2</v>
      </c>
      <c r="AC194" s="9">
        <f t="shared" si="55"/>
        <v>0.6</v>
      </c>
      <c r="AD194" s="9">
        <f t="shared" si="56"/>
        <v>0.33333333333333331</v>
      </c>
      <c r="AE194" s="9">
        <f t="shared" si="57"/>
        <v>0.75</v>
      </c>
    </row>
    <row r="195" spans="1:31" ht="15.75" thickBot="1" x14ac:dyDescent="0.3">
      <c r="A195" s="2" t="str">
        <f t="shared" si="41"/>
        <v>KHOMARIYAH</v>
      </c>
      <c r="B195" s="19">
        <v>4</v>
      </c>
      <c r="C195" s="19">
        <v>1</v>
      </c>
      <c r="D195" s="19">
        <v>1</v>
      </c>
      <c r="E195" s="19">
        <v>1</v>
      </c>
      <c r="F195" s="19">
        <v>1</v>
      </c>
      <c r="G195" s="19">
        <v>4</v>
      </c>
      <c r="H195" s="19">
        <v>2</v>
      </c>
      <c r="I195" s="19">
        <v>1</v>
      </c>
      <c r="J195" s="19">
        <v>1</v>
      </c>
      <c r="K195" s="19">
        <v>1</v>
      </c>
      <c r="L195" s="19">
        <v>1</v>
      </c>
      <c r="M195" s="19">
        <v>2</v>
      </c>
      <c r="N195" s="19">
        <v>1</v>
      </c>
      <c r="O195" s="19">
        <v>3</v>
      </c>
      <c r="Q195" s="30" t="str">
        <f t="shared" si="42"/>
        <v>KHOMARIYAH</v>
      </c>
      <c r="R195" s="9">
        <f t="shared" si="44"/>
        <v>0.8</v>
      </c>
      <c r="S195" s="9">
        <f t="shared" si="45"/>
        <v>0.2</v>
      </c>
      <c r="T195" s="9">
        <f t="shared" si="46"/>
        <v>0.5</v>
      </c>
      <c r="U195" s="9">
        <f t="shared" si="47"/>
        <v>0.2</v>
      </c>
      <c r="V195" s="9">
        <f t="shared" si="48"/>
        <v>1</v>
      </c>
      <c r="W195" s="9">
        <f t="shared" si="49"/>
        <v>1</v>
      </c>
      <c r="X195" s="9">
        <f t="shared" si="50"/>
        <v>0.4</v>
      </c>
      <c r="Y195" s="9">
        <f t="shared" si="51"/>
        <v>0.33333333333333331</v>
      </c>
      <c r="Z195" s="9">
        <f t="shared" si="52"/>
        <v>0.33333333333333331</v>
      </c>
      <c r="AA195" s="9">
        <f t="shared" si="53"/>
        <v>0.33333333333333331</v>
      </c>
      <c r="AB195" s="9">
        <f t="shared" si="54"/>
        <v>0.2</v>
      </c>
      <c r="AC195" s="9">
        <f t="shared" si="55"/>
        <v>0.4</v>
      </c>
      <c r="AD195" s="9">
        <f t="shared" si="56"/>
        <v>0.33333333333333331</v>
      </c>
      <c r="AE195" s="9">
        <f t="shared" si="57"/>
        <v>0.75</v>
      </c>
    </row>
    <row r="196" spans="1:31" ht="15.75" thickBot="1" x14ac:dyDescent="0.3">
      <c r="A196" s="2" t="str">
        <f t="shared" si="41"/>
        <v>SARMINI</v>
      </c>
      <c r="B196" s="19">
        <v>4</v>
      </c>
      <c r="C196" s="19">
        <v>2</v>
      </c>
      <c r="D196" s="19">
        <v>1</v>
      </c>
      <c r="E196" s="19">
        <v>5</v>
      </c>
      <c r="F196" s="19">
        <v>1</v>
      </c>
      <c r="G196" s="19">
        <v>4</v>
      </c>
      <c r="H196" s="19">
        <v>2</v>
      </c>
      <c r="I196" s="19">
        <v>1</v>
      </c>
      <c r="J196" s="19">
        <v>1</v>
      </c>
      <c r="K196" s="19">
        <v>1</v>
      </c>
      <c r="L196" s="19">
        <v>1</v>
      </c>
      <c r="M196" s="19">
        <v>3</v>
      </c>
      <c r="N196" s="19">
        <v>1</v>
      </c>
      <c r="O196" s="19">
        <v>3</v>
      </c>
      <c r="Q196" s="30" t="str">
        <f t="shared" si="42"/>
        <v>SARMINI</v>
      </c>
      <c r="R196" s="9">
        <f t="shared" si="44"/>
        <v>0.8</v>
      </c>
      <c r="S196" s="9">
        <f t="shared" si="45"/>
        <v>0.4</v>
      </c>
      <c r="T196" s="9">
        <f t="shared" si="46"/>
        <v>0.5</v>
      </c>
      <c r="U196" s="9">
        <f t="shared" si="47"/>
        <v>1</v>
      </c>
      <c r="V196" s="9">
        <f t="shared" si="48"/>
        <v>1</v>
      </c>
      <c r="W196" s="9">
        <f t="shared" si="49"/>
        <v>1</v>
      </c>
      <c r="X196" s="9">
        <f t="shared" si="50"/>
        <v>0.4</v>
      </c>
      <c r="Y196" s="9">
        <f t="shared" si="51"/>
        <v>0.33333333333333331</v>
      </c>
      <c r="Z196" s="9">
        <f t="shared" si="52"/>
        <v>0.33333333333333331</v>
      </c>
      <c r="AA196" s="9">
        <f t="shared" si="53"/>
        <v>0.33333333333333331</v>
      </c>
      <c r="AB196" s="9">
        <f t="shared" si="54"/>
        <v>0.2</v>
      </c>
      <c r="AC196" s="9">
        <f t="shared" si="55"/>
        <v>0.6</v>
      </c>
      <c r="AD196" s="9">
        <f t="shared" si="56"/>
        <v>0.33333333333333331</v>
      </c>
      <c r="AE196" s="9">
        <f t="shared" si="57"/>
        <v>0.75</v>
      </c>
    </row>
    <row r="197" spans="1:31" ht="15.75" thickBot="1" x14ac:dyDescent="0.3">
      <c r="A197" s="2" t="str">
        <f t="shared" si="41"/>
        <v>MA'SUM</v>
      </c>
      <c r="B197" s="18">
        <v>4</v>
      </c>
      <c r="C197" s="18">
        <v>1</v>
      </c>
      <c r="D197" s="18">
        <v>1</v>
      </c>
      <c r="E197" s="18">
        <v>1</v>
      </c>
      <c r="F197" s="18">
        <v>1</v>
      </c>
      <c r="G197" s="18">
        <v>4</v>
      </c>
      <c r="H197" s="18">
        <v>2</v>
      </c>
      <c r="I197" s="18">
        <v>1</v>
      </c>
      <c r="J197" s="18">
        <v>1</v>
      </c>
      <c r="K197" s="18">
        <v>1</v>
      </c>
      <c r="L197" s="18">
        <v>1</v>
      </c>
      <c r="M197" s="18">
        <v>1</v>
      </c>
      <c r="N197" s="18">
        <v>1</v>
      </c>
      <c r="O197" s="18">
        <v>3</v>
      </c>
      <c r="Q197" s="30" t="str">
        <f t="shared" si="42"/>
        <v>MA'SUM</v>
      </c>
      <c r="R197" s="9">
        <f t="shared" si="44"/>
        <v>0.8</v>
      </c>
      <c r="S197" s="9">
        <f t="shared" si="45"/>
        <v>0.2</v>
      </c>
      <c r="T197" s="9">
        <f t="shared" si="46"/>
        <v>0.5</v>
      </c>
      <c r="U197" s="9">
        <f t="shared" si="47"/>
        <v>0.2</v>
      </c>
      <c r="V197" s="9">
        <f t="shared" si="48"/>
        <v>1</v>
      </c>
      <c r="W197" s="9">
        <f t="shared" si="49"/>
        <v>1</v>
      </c>
      <c r="X197" s="9">
        <f t="shared" si="50"/>
        <v>0.4</v>
      </c>
      <c r="Y197" s="9">
        <f t="shared" si="51"/>
        <v>0.33333333333333331</v>
      </c>
      <c r="Z197" s="9">
        <f t="shared" si="52"/>
        <v>0.33333333333333331</v>
      </c>
      <c r="AA197" s="9">
        <f t="shared" si="53"/>
        <v>0.33333333333333331</v>
      </c>
      <c r="AB197" s="9">
        <f t="shared" si="54"/>
        <v>0.2</v>
      </c>
      <c r="AC197" s="9">
        <f t="shared" si="55"/>
        <v>0.2</v>
      </c>
      <c r="AD197" s="9">
        <f t="shared" si="56"/>
        <v>0.33333333333333331</v>
      </c>
      <c r="AE197" s="9">
        <f t="shared" si="57"/>
        <v>0.75</v>
      </c>
    </row>
    <row r="198" spans="1:31" ht="15.75" thickBot="1" x14ac:dyDescent="0.3">
      <c r="A198" s="2" t="str">
        <f t="shared" si="41"/>
        <v>MUHAMAD SAKUR</v>
      </c>
      <c r="B198" s="19">
        <v>4</v>
      </c>
      <c r="C198" s="19">
        <v>1</v>
      </c>
      <c r="D198" s="19">
        <v>1</v>
      </c>
      <c r="E198" s="19">
        <v>1</v>
      </c>
      <c r="F198" s="19">
        <v>1</v>
      </c>
      <c r="G198" s="19">
        <v>4</v>
      </c>
      <c r="H198" s="19">
        <v>2</v>
      </c>
      <c r="I198" s="19">
        <v>1</v>
      </c>
      <c r="J198" s="19">
        <v>1</v>
      </c>
      <c r="K198" s="19">
        <v>1</v>
      </c>
      <c r="L198" s="19">
        <v>1</v>
      </c>
      <c r="M198" s="19">
        <v>2</v>
      </c>
      <c r="N198" s="19">
        <v>1</v>
      </c>
      <c r="O198" s="19">
        <v>3</v>
      </c>
      <c r="Q198" s="30" t="str">
        <f t="shared" si="42"/>
        <v>MUHAMAD SAKUR</v>
      </c>
      <c r="R198" s="9">
        <f t="shared" si="44"/>
        <v>0.8</v>
      </c>
      <c r="S198" s="9">
        <f t="shared" si="45"/>
        <v>0.2</v>
      </c>
      <c r="T198" s="9">
        <f t="shared" si="46"/>
        <v>0.5</v>
      </c>
      <c r="U198" s="9">
        <f t="shared" si="47"/>
        <v>0.2</v>
      </c>
      <c r="V198" s="9">
        <f t="shared" si="48"/>
        <v>1</v>
      </c>
      <c r="W198" s="9">
        <f t="shared" si="49"/>
        <v>1</v>
      </c>
      <c r="X198" s="9">
        <f t="shared" si="50"/>
        <v>0.4</v>
      </c>
      <c r="Y198" s="9">
        <f t="shared" si="51"/>
        <v>0.33333333333333331</v>
      </c>
      <c r="Z198" s="9">
        <f t="shared" si="52"/>
        <v>0.33333333333333331</v>
      </c>
      <c r="AA198" s="9">
        <f t="shared" si="53"/>
        <v>0.33333333333333331</v>
      </c>
      <c r="AB198" s="9">
        <f t="shared" si="54"/>
        <v>0.2</v>
      </c>
      <c r="AC198" s="9">
        <f t="shared" si="55"/>
        <v>0.4</v>
      </c>
      <c r="AD198" s="9">
        <f t="shared" si="56"/>
        <v>0.33333333333333331</v>
      </c>
      <c r="AE198" s="9">
        <f t="shared" si="57"/>
        <v>0.75</v>
      </c>
    </row>
    <row r="199" spans="1:31" ht="15.75" thickBot="1" x14ac:dyDescent="0.3">
      <c r="A199" s="2" t="str">
        <f t="shared" si="41"/>
        <v>JASMANI</v>
      </c>
      <c r="B199" s="19">
        <v>4</v>
      </c>
      <c r="C199" s="19">
        <v>2</v>
      </c>
      <c r="D199" s="19">
        <v>1</v>
      </c>
      <c r="E199" s="19">
        <v>5</v>
      </c>
      <c r="F199" s="19">
        <v>1</v>
      </c>
      <c r="G199" s="19">
        <v>4</v>
      </c>
      <c r="H199" s="19">
        <v>5</v>
      </c>
      <c r="I199" s="19">
        <v>3</v>
      </c>
      <c r="J199" s="19">
        <v>1</v>
      </c>
      <c r="K199" s="19">
        <v>1</v>
      </c>
      <c r="L199" s="19">
        <v>1</v>
      </c>
      <c r="M199" s="19">
        <v>3</v>
      </c>
      <c r="N199" s="19">
        <v>1</v>
      </c>
      <c r="O199" s="19">
        <v>4</v>
      </c>
      <c r="Q199" s="30" t="str">
        <f t="shared" si="42"/>
        <v>JASMANI</v>
      </c>
      <c r="R199" s="9">
        <f t="shared" ref="R199:R230" si="58">B199/MAX(B$135:B$242)</f>
        <v>0.8</v>
      </c>
      <c r="S199" s="9">
        <f t="shared" ref="S199:S230" si="59">C199/MAX(C$135:C$242)</f>
        <v>0.4</v>
      </c>
      <c r="T199" s="9">
        <f t="shared" ref="T199:T230" si="60">D199/MAX(D$135:D$242)</f>
        <v>0.5</v>
      </c>
      <c r="U199" s="9">
        <f t="shared" ref="U199:U230" si="61">E199/MAX(E$135:E$242)</f>
        <v>1</v>
      </c>
      <c r="V199" s="9">
        <f t="shared" ref="V199:V230" si="62">F199/MAX(F$135:F$242)</f>
        <v>1</v>
      </c>
      <c r="W199" s="9">
        <f t="shared" ref="W199:W230" si="63">G199/MAX(G$135:G$242)</f>
        <v>1</v>
      </c>
      <c r="X199" s="9">
        <f t="shared" ref="X199:X230" si="64">H199/MAX(H$135:H$242)</f>
        <v>1</v>
      </c>
      <c r="Y199" s="9">
        <f t="shared" ref="Y199:Y230" si="65">I199/MAX(I$135:I$242)</f>
        <v>1</v>
      </c>
      <c r="Z199" s="9">
        <f t="shared" ref="Z199:Z230" si="66">J199/MAX(J$135:J$242)</f>
        <v>0.33333333333333331</v>
      </c>
      <c r="AA199" s="9">
        <f t="shared" ref="AA199:AA230" si="67">K199/MAX(K$135:K$242)</f>
        <v>0.33333333333333331</v>
      </c>
      <c r="AB199" s="9">
        <f t="shared" ref="AB199:AB230" si="68">L199/MAX(L$135:L$242)</f>
        <v>0.2</v>
      </c>
      <c r="AC199" s="9">
        <f t="shared" ref="AC199:AC230" si="69">M199/MAX(M$135:M$242)</f>
        <v>0.6</v>
      </c>
      <c r="AD199" s="9">
        <f t="shared" ref="AD199:AD230" si="70">N199/MAX(N$135:N$242)</f>
        <v>0.33333333333333331</v>
      </c>
      <c r="AE199" s="9">
        <f t="shared" ref="AE199:AE230" si="71">O199/MAX(O$135:O$242)</f>
        <v>1</v>
      </c>
    </row>
    <row r="200" spans="1:31" ht="15.75" thickBot="1" x14ac:dyDescent="0.3">
      <c r="A200" s="2" t="str">
        <f t="shared" ref="A200:A242" si="72">A69</f>
        <v>MUJIONO</v>
      </c>
      <c r="B200" s="19">
        <v>4</v>
      </c>
      <c r="C200" s="19">
        <v>2</v>
      </c>
      <c r="D200" s="19">
        <v>1</v>
      </c>
      <c r="E200" s="19">
        <v>1</v>
      </c>
      <c r="F200" s="19">
        <v>1</v>
      </c>
      <c r="G200" s="19">
        <v>4</v>
      </c>
      <c r="H200" s="19">
        <v>5</v>
      </c>
      <c r="I200" s="19">
        <v>3</v>
      </c>
      <c r="J200" s="19">
        <v>3</v>
      </c>
      <c r="K200" s="19">
        <v>1</v>
      </c>
      <c r="L200" s="19">
        <v>1</v>
      </c>
      <c r="M200" s="19">
        <v>3</v>
      </c>
      <c r="N200" s="19">
        <v>1</v>
      </c>
      <c r="O200" s="19">
        <v>4</v>
      </c>
      <c r="Q200" s="30" t="str">
        <f t="shared" ref="Q200:Q242" si="73">A200</f>
        <v>MUJIONO</v>
      </c>
      <c r="R200" s="9">
        <f t="shared" si="58"/>
        <v>0.8</v>
      </c>
      <c r="S200" s="9">
        <f t="shared" si="59"/>
        <v>0.4</v>
      </c>
      <c r="T200" s="9">
        <f t="shared" si="60"/>
        <v>0.5</v>
      </c>
      <c r="U200" s="9">
        <f t="shared" si="61"/>
        <v>0.2</v>
      </c>
      <c r="V200" s="9">
        <f t="shared" si="62"/>
        <v>1</v>
      </c>
      <c r="W200" s="9">
        <f t="shared" si="63"/>
        <v>1</v>
      </c>
      <c r="X200" s="9">
        <f t="shared" si="64"/>
        <v>1</v>
      </c>
      <c r="Y200" s="9">
        <f t="shared" si="65"/>
        <v>1</v>
      </c>
      <c r="Z200" s="9">
        <f t="shared" si="66"/>
        <v>1</v>
      </c>
      <c r="AA200" s="9">
        <f t="shared" si="67"/>
        <v>0.33333333333333331</v>
      </c>
      <c r="AB200" s="9">
        <f t="shared" si="68"/>
        <v>0.2</v>
      </c>
      <c r="AC200" s="9">
        <f t="shared" si="69"/>
        <v>0.6</v>
      </c>
      <c r="AD200" s="9">
        <f t="shared" si="70"/>
        <v>0.33333333333333331</v>
      </c>
      <c r="AE200" s="9">
        <f t="shared" si="71"/>
        <v>1</v>
      </c>
    </row>
    <row r="201" spans="1:31" ht="15.75" thickBot="1" x14ac:dyDescent="0.3">
      <c r="A201" s="2" t="str">
        <f t="shared" si="72"/>
        <v>MOH. MIFTAKUL KHOIRI</v>
      </c>
      <c r="B201" s="19">
        <v>4</v>
      </c>
      <c r="C201" s="19">
        <v>1</v>
      </c>
      <c r="D201" s="19">
        <v>1</v>
      </c>
      <c r="E201" s="19">
        <v>1</v>
      </c>
      <c r="F201" s="19">
        <v>1</v>
      </c>
      <c r="G201" s="19">
        <v>4</v>
      </c>
      <c r="H201" s="19">
        <v>5</v>
      </c>
      <c r="I201" s="19">
        <v>1</v>
      </c>
      <c r="J201" s="19">
        <v>1</v>
      </c>
      <c r="K201" s="19">
        <v>1</v>
      </c>
      <c r="L201" s="19">
        <v>1</v>
      </c>
      <c r="M201" s="19">
        <v>3</v>
      </c>
      <c r="N201" s="19">
        <v>1</v>
      </c>
      <c r="O201" s="19">
        <v>1</v>
      </c>
      <c r="Q201" s="30" t="str">
        <f t="shared" si="73"/>
        <v>MOH. MIFTAKUL KHOIRI</v>
      </c>
      <c r="R201" s="9">
        <f t="shared" si="58"/>
        <v>0.8</v>
      </c>
      <c r="S201" s="9">
        <f t="shared" si="59"/>
        <v>0.2</v>
      </c>
      <c r="T201" s="9">
        <f t="shared" si="60"/>
        <v>0.5</v>
      </c>
      <c r="U201" s="9">
        <f t="shared" si="61"/>
        <v>0.2</v>
      </c>
      <c r="V201" s="9">
        <f t="shared" si="62"/>
        <v>1</v>
      </c>
      <c r="W201" s="9">
        <f t="shared" si="63"/>
        <v>1</v>
      </c>
      <c r="X201" s="9">
        <f t="shared" si="64"/>
        <v>1</v>
      </c>
      <c r="Y201" s="9">
        <f t="shared" si="65"/>
        <v>0.33333333333333331</v>
      </c>
      <c r="Z201" s="9">
        <f t="shared" si="66"/>
        <v>0.33333333333333331</v>
      </c>
      <c r="AA201" s="9">
        <f t="shared" si="67"/>
        <v>0.33333333333333331</v>
      </c>
      <c r="AB201" s="9">
        <f t="shared" si="68"/>
        <v>0.2</v>
      </c>
      <c r="AC201" s="9">
        <f t="shared" si="69"/>
        <v>0.6</v>
      </c>
      <c r="AD201" s="9">
        <f t="shared" si="70"/>
        <v>0.33333333333333331</v>
      </c>
      <c r="AE201" s="9">
        <f t="shared" si="71"/>
        <v>0.25</v>
      </c>
    </row>
    <row r="202" spans="1:31" ht="15.75" thickBot="1" x14ac:dyDescent="0.3">
      <c r="A202" s="2" t="str">
        <f t="shared" si="72"/>
        <v>EDI RISWANTO</v>
      </c>
      <c r="B202" s="19">
        <v>4</v>
      </c>
      <c r="C202" s="19">
        <v>1</v>
      </c>
      <c r="D202" s="19">
        <v>1</v>
      </c>
      <c r="E202" s="19">
        <v>1</v>
      </c>
      <c r="F202" s="19">
        <v>1</v>
      </c>
      <c r="G202" s="19">
        <v>4</v>
      </c>
      <c r="H202" s="19">
        <v>5</v>
      </c>
      <c r="I202" s="19">
        <v>1</v>
      </c>
      <c r="J202" s="19">
        <v>1</v>
      </c>
      <c r="K202" s="19">
        <v>1</v>
      </c>
      <c r="L202" s="19">
        <v>1</v>
      </c>
      <c r="M202" s="19">
        <v>3</v>
      </c>
      <c r="N202" s="19">
        <v>1</v>
      </c>
      <c r="O202" s="19">
        <v>1</v>
      </c>
      <c r="Q202" s="30" t="str">
        <f t="shared" si="73"/>
        <v>EDI RISWANTO</v>
      </c>
      <c r="R202" s="9">
        <f t="shared" si="58"/>
        <v>0.8</v>
      </c>
      <c r="S202" s="9">
        <f t="shared" si="59"/>
        <v>0.2</v>
      </c>
      <c r="T202" s="9">
        <f t="shared" si="60"/>
        <v>0.5</v>
      </c>
      <c r="U202" s="9">
        <f t="shared" si="61"/>
        <v>0.2</v>
      </c>
      <c r="V202" s="9">
        <f t="shared" si="62"/>
        <v>1</v>
      </c>
      <c r="W202" s="9">
        <f t="shared" si="63"/>
        <v>1</v>
      </c>
      <c r="X202" s="9">
        <f t="shared" si="64"/>
        <v>1</v>
      </c>
      <c r="Y202" s="9">
        <f t="shared" si="65"/>
        <v>0.33333333333333331</v>
      </c>
      <c r="Z202" s="9">
        <f t="shared" si="66"/>
        <v>0.33333333333333331</v>
      </c>
      <c r="AA202" s="9">
        <f t="shared" si="67"/>
        <v>0.33333333333333331</v>
      </c>
      <c r="AB202" s="9">
        <f t="shared" si="68"/>
        <v>0.2</v>
      </c>
      <c r="AC202" s="9">
        <f t="shared" si="69"/>
        <v>0.6</v>
      </c>
      <c r="AD202" s="9">
        <f t="shared" si="70"/>
        <v>0.33333333333333331</v>
      </c>
      <c r="AE202" s="9">
        <f t="shared" si="71"/>
        <v>0.25</v>
      </c>
    </row>
    <row r="203" spans="1:31" ht="15.75" thickBot="1" x14ac:dyDescent="0.3">
      <c r="A203" s="2" t="str">
        <f t="shared" si="72"/>
        <v>SULASTRI</v>
      </c>
      <c r="B203" s="19">
        <v>4</v>
      </c>
      <c r="C203" s="19">
        <v>2</v>
      </c>
      <c r="D203" s="19">
        <v>1</v>
      </c>
      <c r="E203" s="19">
        <v>1</v>
      </c>
      <c r="F203" s="19">
        <v>1</v>
      </c>
      <c r="G203" s="19">
        <v>4</v>
      </c>
      <c r="H203" s="19">
        <v>5</v>
      </c>
      <c r="I203" s="19">
        <v>1</v>
      </c>
      <c r="J203" s="19">
        <v>1</v>
      </c>
      <c r="K203" s="19">
        <v>1</v>
      </c>
      <c r="L203" s="19">
        <v>1</v>
      </c>
      <c r="M203" s="19">
        <v>3</v>
      </c>
      <c r="N203" s="19">
        <v>1</v>
      </c>
      <c r="O203" s="19">
        <v>1</v>
      </c>
      <c r="Q203" s="30" t="str">
        <f t="shared" si="73"/>
        <v>SULASTRI</v>
      </c>
      <c r="R203" s="9">
        <f t="shared" si="58"/>
        <v>0.8</v>
      </c>
      <c r="S203" s="9">
        <f t="shared" si="59"/>
        <v>0.4</v>
      </c>
      <c r="T203" s="9">
        <f t="shared" si="60"/>
        <v>0.5</v>
      </c>
      <c r="U203" s="9">
        <f t="shared" si="61"/>
        <v>0.2</v>
      </c>
      <c r="V203" s="9">
        <f t="shared" si="62"/>
        <v>1</v>
      </c>
      <c r="W203" s="9">
        <f t="shared" si="63"/>
        <v>1</v>
      </c>
      <c r="X203" s="9">
        <f t="shared" si="64"/>
        <v>1</v>
      </c>
      <c r="Y203" s="9">
        <f t="shared" si="65"/>
        <v>0.33333333333333331</v>
      </c>
      <c r="Z203" s="9">
        <f t="shared" si="66"/>
        <v>0.33333333333333331</v>
      </c>
      <c r="AA203" s="9">
        <f t="shared" si="67"/>
        <v>0.33333333333333331</v>
      </c>
      <c r="AB203" s="9">
        <f t="shared" si="68"/>
        <v>0.2</v>
      </c>
      <c r="AC203" s="9">
        <f t="shared" si="69"/>
        <v>0.6</v>
      </c>
      <c r="AD203" s="9">
        <f t="shared" si="70"/>
        <v>0.33333333333333331</v>
      </c>
      <c r="AE203" s="9">
        <f t="shared" si="71"/>
        <v>0.25</v>
      </c>
    </row>
    <row r="204" spans="1:31" ht="15.75" thickBot="1" x14ac:dyDescent="0.3">
      <c r="A204" s="2" t="str">
        <f t="shared" si="72"/>
        <v>NURUL HIDAYAH</v>
      </c>
      <c r="B204" s="18">
        <v>4</v>
      </c>
      <c r="C204" s="18">
        <v>2</v>
      </c>
      <c r="D204" s="18">
        <v>1</v>
      </c>
      <c r="E204" s="18">
        <v>1</v>
      </c>
      <c r="F204" s="18">
        <v>1</v>
      </c>
      <c r="G204" s="18">
        <v>4</v>
      </c>
      <c r="H204" s="18">
        <v>2</v>
      </c>
      <c r="I204" s="18">
        <v>1</v>
      </c>
      <c r="J204" s="18">
        <v>1</v>
      </c>
      <c r="K204" s="18">
        <v>1</v>
      </c>
      <c r="L204" s="18">
        <v>1</v>
      </c>
      <c r="M204" s="18">
        <v>3</v>
      </c>
      <c r="N204" s="18">
        <v>1</v>
      </c>
      <c r="O204" s="18">
        <v>4</v>
      </c>
      <c r="Q204" s="30" t="str">
        <f t="shared" si="73"/>
        <v>NURUL HIDAYAH</v>
      </c>
      <c r="R204" s="9">
        <f t="shared" si="58"/>
        <v>0.8</v>
      </c>
      <c r="S204" s="9">
        <f t="shared" si="59"/>
        <v>0.4</v>
      </c>
      <c r="T204" s="9">
        <f t="shared" si="60"/>
        <v>0.5</v>
      </c>
      <c r="U204" s="9">
        <f t="shared" si="61"/>
        <v>0.2</v>
      </c>
      <c r="V204" s="9">
        <f t="shared" si="62"/>
        <v>1</v>
      </c>
      <c r="W204" s="9">
        <f t="shared" si="63"/>
        <v>1</v>
      </c>
      <c r="X204" s="9">
        <f t="shared" si="64"/>
        <v>0.4</v>
      </c>
      <c r="Y204" s="9">
        <f t="shared" si="65"/>
        <v>0.33333333333333331</v>
      </c>
      <c r="Z204" s="9">
        <f t="shared" si="66"/>
        <v>0.33333333333333331</v>
      </c>
      <c r="AA204" s="9">
        <f t="shared" si="67"/>
        <v>0.33333333333333331</v>
      </c>
      <c r="AB204" s="9">
        <f t="shared" si="68"/>
        <v>0.2</v>
      </c>
      <c r="AC204" s="9">
        <f t="shared" si="69"/>
        <v>0.6</v>
      </c>
      <c r="AD204" s="9">
        <f t="shared" si="70"/>
        <v>0.33333333333333331</v>
      </c>
      <c r="AE204" s="9">
        <f t="shared" si="71"/>
        <v>1</v>
      </c>
    </row>
    <row r="205" spans="1:31" ht="15.75" thickBot="1" x14ac:dyDescent="0.3">
      <c r="A205" s="2" t="str">
        <f t="shared" si="72"/>
        <v>SAPUAN</v>
      </c>
      <c r="B205" s="19">
        <v>4</v>
      </c>
      <c r="C205" s="19">
        <v>1</v>
      </c>
      <c r="D205" s="19">
        <v>1</v>
      </c>
      <c r="E205" s="19">
        <v>1</v>
      </c>
      <c r="F205" s="19">
        <v>1</v>
      </c>
      <c r="G205" s="19">
        <v>4</v>
      </c>
      <c r="H205" s="19">
        <v>2</v>
      </c>
      <c r="I205" s="19">
        <v>1</v>
      </c>
      <c r="J205" s="19">
        <v>1</v>
      </c>
      <c r="K205" s="19">
        <v>1</v>
      </c>
      <c r="L205" s="19">
        <v>1</v>
      </c>
      <c r="M205" s="19">
        <v>2</v>
      </c>
      <c r="N205" s="19">
        <v>1</v>
      </c>
      <c r="O205" s="19">
        <v>3</v>
      </c>
      <c r="Q205" s="30" t="str">
        <f t="shared" si="73"/>
        <v>SAPUAN</v>
      </c>
      <c r="R205" s="9">
        <f t="shared" si="58"/>
        <v>0.8</v>
      </c>
      <c r="S205" s="9">
        <f t="shared" si="59"/>
        <v>0.2</v>
      </c>
      <c r="T205" s="9">
        <f t="shared" si="60"/>
        <v>0.5</v>
      </c>
      <c r="U205" s="9">
        <f t="shared" si="61"/>
        <v>0.2</v>
      </c>
      <c r="V205" s="9">
        <f t="shared" si="62"/>
        <v>1</v>
      </c>
      <c r="W205" s="9">
        <f t="shared" si="63"/>
        <v>1</v>
      </c>
      <c r="X205" s="9">
        <f t="shared" si="64"/>
        <v>0.4</v>
      </c>
      <c r="Y205" s="9">
        <f t="shared" si="65"/>
        <v>0.33333333333333331</v>
      </c>
      <c r="Z205" s="9">
        <f t="shared" si="66"/>
        <v>0.33333333333333331</v>
      </c>
      <c r="AA205" s="9">
        <f t="shared" si="67"/>
        <v>0.33333333333333331</v>
      </c>
      <c r="AB205" s="9">
        <f t="shared" si="68"/>
        <v>0.2</v>
      </c>
      <c r="AC205" s="9">
        <f t="shared" si="69"/>
        <v>0.4</v>
      </c>
      <c r="AD205" s="9">
        <f t="shared" si="70"/>
        <v>0.33333333333333331</v>
      </c>
      <c r="AE205" s="9">
        <f t="shared" si="71"/>
        <v>0.75</v>
      </c>
    </row>
    <row r="206" spans="1:31" ht="15.75" thickBot="1" x14ac:dyDescent="0.3">
      <c r="A206" s="2" t="str">
        <f t="shared" si="72"/>
        <v>AIDATUL MUKAROMAH</v>
      </c>
      <c r="B206" s="19">
        <v>5</v>
      </c>
      <c r="C206" s="19">
        <v>2</v>
      </c>
      <c r="D206" s="19">
        <v>2</v>
      </c>
      <c r="E206" s="19">
        <v>3</v>
      </c>
      <c r="F206" s="19">
        <v>1</v>
      </c>
      <c r="G206" s="19">
        <v>4</v>
      </c>
      <c r="H206" s="19">
        <v>5</v>
      </c>
      <c r="I206" s="19">
        <v>3</v>
      </c>
      <c r="J206" s="19">
        <v>3</v>
      </c>
      <c r="K206" s="19">
        <v>1</v>
      </c>
      <c r="L206" s="19">
        <v>1</v>
      </c>
      <c r="M206" s="19">
        <v>3</v>
      </c>
      <c r="N206" s="19">
        <v>2</v>
      </c>
      <c r="O206" s="19">
        <v>3</v>
      </c>
      <c r="Q206" s="30" t="str">
        <f t="shared" si="73"/>
        <v>AIDATUL MUKAROMAH</v>
      </c>
      <c r="R206" s="9">
        <f t="shared" si="58"/>
        <v>1</v>
      </c>
      <c r="S206" s="9">
        <f t="shared" si="59"/>
        <v>0.4</v>
      </c>
      <c r="T206" s="9">
        <f t="shared" si="60"/>
        <v>1</v>
      </c>
      <c r="U206" s="9">
        <f t="shared" si="61"/>
        <v>0.6</v>
      </c>
      <c r="V206" s="9">
        <f t="shared" si="62"/>
        <v>1</v>
      </c>
      <c r="W206" s="9">
        <f t="shared" si="63"/>
        <v>1</v>
      </c>
      <c r="X206" s="9">
        <f t="shared" si="64"/>
        <v>1</v>
      </c>
      <c r="Y206" s="9">
        <f t="shared" si="65"/>
        <v>1</v>
      </c>
      <c r="Z206" s="9">
        <f t="shared" si="66"/>
        <v>1</v>
      </c>
      <c r="AA206" s="9">
        <f t="shared" si="67"/>
        <v>0.33333333333333331</v>
      </c>
      <c r="AB206" s="9">
        <f t="shared" si="68"/>
        <v>0.2</v>
      </c>
      <c r="AC206" s="9">
        <f t="shared" si="69"/>
        <v>0.6</v>
      </c>
      <c r="AD206" s="9">
        <f t="shared" si="70"/>
        <v>0.66666666666666663</v>
      </c>
      <c r="AE206" s="9">
        <f t="shared" si="71"/>
        <v>0.75</v>
      </c>
    </row>
    <row r="207" spans="1:31" ht="15.75" thickBot="1" x14ac:dyDescent="0.3">
      <c r="A207" s="2" t="str">
        <f t="shared" si="72"/>
        <v>MUSTAKIM</v>
      </c>
      <c r="B207" s="19">
        <v>5</v>
      </c>
      <c r="C207" s="19">
        <v>3</v>
      </c>
      <c r="D207" s="19">
        <v>1</v>
      </c>
      <c r="E207" s="19">
        <v>1</v>
      </c>
      <c r="F207" s="19">
        <v>1</v>
      </c>
      <c r="G207" s="19">
        <v>4</v>
      </c>
      <c r="H207" s="19">
        <v>5</v>
      </c>
      <c r="I207" s="19">
        <v>3</v>
      </c>
      <c r="J207" s="19">
        <v>3</v>
      </c>
      <c r="K207" s="19">
        <v>1</v>
      </c>
      <c r="L207" s="19">
        <v>1</v>
      </c>
      <c r="M207" s="19">
        <v>3</v>
      </c>
      <c r="N207" s="19">
        <v>2</v>
      </c>
      <c r="O207" s="19">
        <v>1</v>
      </c>
      <c r="Q207" s="30" t="str">
        <f t="shared" si="73"/>
        <v>MUSTAKIM</v>
      </c>
      <c r="R207" s="9">
        <f t="shared" si="58"/>
        <v>1</v>
      </c>
      <c r="S207" s="9">
        <f t="shared" si="59"/>
        <v>0.6</v>
      </c>
      <c r="T207" s="9">
        <f t="shared" si="60"/>
        <v>0.5</v>
      </c>
      <c r="U207" s="9">
        <f t="shared" si="61"/>
        <v>0.2</v>
      </c>
      <c r="V207" s="9">
        <f t="shared" si="62"/>
        <v>1</v>
      </c>
      <c r="W207" s="9">
        <f t="shared" si="63"/>
        <v>1</v>
      </c>
      <c r="X207" s="9">
        <f t="shared" si="64"/>
        <v>1</v>
      </c>
      <c r="Y207" s="9">
        <f t="shared" si="65"/>
        <v>1</v>
      </c>
      <c r="Z207" s="9">
        <f t="shared" si="66"/>
        <v>1</v>
      </c>
      <c r="AA207" s="9">
        <f t="shared" si="67"/>
        <v>0.33333333333333331</v>
      </c>
      <c r="AB207" s="9">
        <f t="shared" si="68"/>
        <v>0.2</v>
      </c>
      <c r="AC207" s="9">
        <f t="shared" si="69"/>
        <v>0.6</v>
      </c>
      <c r="AD207" s="9">
        <f t="shared" si="70"/>
        <v>0.66666666666666663</v>
      </c>
      <c r="AE207" s="9">
        <f t="shared" si="71"/>
        <v>0.25</v>
      </c>
    </row>
    <row r="208" spans="1:31" ht="15.75" thickBot="1" x14ac:dyDescent="0.3">
      <c r="A208" s="2" t="str">
        <f t="shared" si="72"/>
        <v>KUMROTIN</v>
      </c>
      <c r="B208" s="19">
        <v>4</v>
      </c>
      <c r="C208" s="19">
        <v>1</v>
      </c>
      <c r="D208" s="19">
        <v>1</v>
      </c>
      <c r="E208" s="19">
        <v>1</v>
      </c>
      <c r="F208" s="19">
        <v>1</v>
      </c>
      <c r="G208" s="19">
        <v>4</v>
      </c>
      <c r="H208" s="19">
        <v>2</v>
      </c>
      <c r="I208" s="19">
        <v>1</v>
      </c>
      <c r="J208" s="19">
        <v>1</v>
      </c>
      <c r="K208" s="19">
        <v>1</v>
      </c>
      <c r="L208" s="19">
        <v>1</v>
      </c>
      <c r="M208" s="19">
        <v>3</v>
      </c>
      <c r="N208" s="19">
        <v>1</v>
      </c>
      <c r="O208" s="19">
        <v>1</v>
      </c>
      <c r="Q208" s="30" t="str">
        <f t="shared" si="73"/>
        <v>KUMROTIN</v>
      </c>
      <c r="R208" s="9">
        <f t="shared" si="58"/>
        <v>0.8</v>
      </c>
      <c r="S208" s="9">
        <f t="shared" si="59"/>
        <v>0.2</v>
      </c>
      <c r="T208" s="9">
        <f t="shared" si="60"/>
        <v>0.5</v>
      </c>
      <c r="U208" s="9">
        <f t="shared" si="61"/>
        <v>0.2</v>
      </c>
      <c r="V208" s="9">
        <f t="shared" si="62"/>
        <v>1</v>
      </c>
      <c r="W208" s="9">
        <f t="shared" si="63"/>
        <v>1</v>
      </c>
      <c r="X208" s="9">
        <f t="shared" si="64"/>
        <v>0.4</v>
      </c>
      <c r="Y208" s="9">
        <f t="shared" si="65"/>
        <v>0.33333333333333331</v>
      </c>
      <c r="Z208" s="9">
        <f t="shared" si="66"/>
        <v>0.33333333333333331</v>
      </c>
      <c r="AA208" s="9">
        <f t="shared" si="67"/>
        <v>0.33333333333333331</v>
      </c>
      <c r="AB208" s="9">
        <f t="shared" si="68"/>
        <v>0.2</v>
      </c>
      <c r="AC208" s="9">
        <f t="shared" si="69"/>
        <v>0.6</v>
      </c>
      <c r="AD208" s="9">
        <f t="shared" si="70"/>
        <v>0.33333333333333331</v>
      </c>
      <c r="AE208" s="9">
        <f t="shared" si="71"/>
        <v>0.25</v>
      </c>
    </row>
    <row r="209" spans="1:31" ht="15.75" thickBot="1" x14ac:dyDescent="0.3">
      <c r="A209" s="2" t="str">
        <f t="shared" si="72"/>
        <v>ALI MUHSON</v>
      </c>
      <c r="B209" s="19">
        <v>5</v>
      </c>
      <c r="C209" s="19">
        <v>2</v>
      </c>
      <c r="D209" s="19">
        <v>2</v>
      </c>
      <c r="E209" s="19">
        <v>1</v>
      </c>
      <c r="F209" s="19">
        <v>1</v>
      </c>
      <c r="G209" s="19">
        <v>4</v>
      </c>
      <c r="H209" s="19">
        <v>5</v>
      </c>
      <c r="I209" s="19">
        <v>3</v>
      </c>
      <c r="J209" s="19">
        <v>3</v>
      </c>
      <c r="K209" s="19">
        <v>3</v>
      </c>
      <c r="L209" s="19">
        <v>1</v>
      </c>
      <c r="M209" s="19">
        <v>3</v>
      </c>
      <c r="N209" s="19">
        <v>2</v>
      </c>
      <c r="O209" s="19">
        <v>3</v>
      </c>
      <c r="Q209" s="30" t="str">
        <f t="shared" si="73"/>
        <v>ALI MUHSON</v>
      </c>
      <c r="R209" s="9">
        <f t="shared" si="58"/>
        <v>1</v>
      </c>
      <c r="S209" s="9">
        <f t="shared" si="59"/>
        <v>0.4</v>
      </c>
      <c r="T209" s="9">
        <f t="shared" si="60"/>
        <v>1</v>
      </c>
      <c r="U209" s="9">
        <f t="shared" si="61"/>
        <v>0.2</v>
      </c>
      <c r="V209" s="9">
        <f t="shared" si="62"/>
        <v>1</v>
      </c>
      <c r="W209" s="9">
        <f t="shared" si="63"/>
        <v>1</v>
      </c>
      <c r="X209" s="9">
        <f t="shared" si="64"/>
        <v>1</v>
      </c>
      <c r="Y209" s="9">
        <f t="shared" si="65"/>
        <v>1</v>
      </c>
      <c r="Z209" s="9">
        <f t="shared" si="66"/>
        <v>1</v>
      </c>
      <c r="AA209" s="9">
        <f t="shared" si="67"/>
        <v>1</v>
      </c>
      <c r="AB209" s="9">
        <f t="shared" si="68"/>
        <v>0.2</v>
      </c>
      <c r="AC209" s="9">
        <f t="shared" si="69"/>
        <v>0.6</v>
      </c>
      <c r="AD209" s="9">
        <f t="shared" si="70"/>
        <v>0.66666666666666663</v>
      </c>
      <c r="AE209" s="9">
        <f t="shared" si="71"/>
        <v>0.75</v>
      </c>
    </row>
    <row r="210" spans="1:31" ht="15.75" thickBot="1" x14ac:dyDescent="0.3">
      <c r="A210" s="2" t="str">
        <f t="shared" si="72"/>
        <v>JUWARIYAH</v>
      </c>
      <c r="B210" s="19">
        <v>4</v>
      </c>
      <c r="C210" s="19">
        <v>1</v>
      </c>
      <c r="D210" s="19">
        <v>1</v>
      </c>
      <c r="E210" s="19">
        <v>1</v>
      </c>
      <c r="F210" s="19">
        <v>1</v>
      </c>
      <c r="G210" s="19">
        <v>4</v>
      </c>
      <c r="H210" s="19">
        <v>2</v>
      </c>
      <c r="I210" s="19">
        <v>1</v>
      </c>
      <c r="J210" s="19">
        <v>1</v>
      </c>
      <c r="K210" s="19">
        <v>1</v>
      </c>
      <c r="L210" s="19">
        <v>1</v>
      </c>
      <c r="M210" s="19">
        <v>2</v>
      </c>
      <c r="N210" s="19">
        <v>1</v>
      </c>
      <c r="O210" s="19">
        <v>3</v>
      </c>
      <c r="Q210" s="30" t="str">
        <f t="shared" si="73"/>
        <v>JUWARIYAH</v>
      </c>
      <c r="R210" s="9">
        <f t="shared" si="58"/>
        <v>0.8</v>
      </c>
      <c r="S210" s="9">
        <f t="shared" si="59"/>
        <v>0.2</v>
      </c>
      <c r="T210" s="9">
        <f t="shared" si="60"/>
        <v>0.5</v>
      </c>
      <c r="U210" s="9">
        <f t="shared" si="61"/>
        <v>0.2</v>
      </c>
      <c r="V210" s="9">
        <f t="shared" si="62"/>
        <v>1</v>
      </c>
      <c r="W210" s="9">
        <f t="shared" si="63"/>
        <v>1</v>
      </c>
      <c r="X210" s="9">
        <f t="shared" si="64"/>
        <v>0.4</v>
      </c>
      <c r="Y210" s="9">
        <f t="shared" si="65"/>
        <v>0.33333333333333331</v>
      </c>
      <c r="Z210" s="9">
        <f t="shared" si="66"/>
        <v>0.33333333333333331</v>
      </c>
      <c r="AA210" s="9">
        <f t="shared" si="67"/>
        <v>0.33333333333333331</v>
      </c>
      <c r="AB210" s="9">
        <f t="shared" si="68"/>
        <v>0.2</v>
      </c>
      <c r="AC210" s="9">
        <f t="shared" si="69"/>
        <v>0.4</v>
      </c>
      <c r="AD210" s="9">
        <f t="shared" si="70"/>
        <v>0.33333333333333331</v>
      </c>
      <c r="AE210" s="9">
        <f t="shared" si="71"/>
        <v>0.75</v>
      </c>
    </row>
    <row r="211" spans="1:31" ht="15.75" thickBot="1" x14ac:dyDescent="0.3">
      <c r="A211" s="2" t="str">
        <f t="shared" si="72"/>
        <v>MOHAMAD SAMSUN NURHADI</v>
      </c>
      <c r="B211" s="19">
        <v>4</v>
      </c>
      <c r="C211" s="19">
        <v>2</v>
      </c>
      <c r="D211" s="19">
        <v>1</v>
      </c>
      <c r="E211" s="19">
        <v>1</v>
      </c>
      <c r="F211" s="19">
        <v>1</v>
      </c>
      <c r="G211" s="19">
        <v>4</v>
      </c>
      <c r="H211" s="19">
        <v>2</v>
      </c>
      <c r="I211" s="19">
        <v>1</v>
      </c>
      <c r="J211" s="19">
        <v>1</v>
      </c>
      <c r="K211" s="19">
        <v>1</v>
      </c>
      <c r="L211" s="19">
        <v>1</v>
      </c>
      <c r="M211" s="19">
        <v>4</v>
      </c>
      <c r="N211" s="19">
        <v>1</v>
      </c>
      <c r="O211" s="19">
        <v>4</v>
      </c>
      <c r="Q211" s="30" t="str">
        <f t="shared" si="73"/>
        <v>MOHAMAD SAMSUN NURHADI</v>
      </c>
      <c r="R211" s="9">
        <f t="shared" si="58"/>
        <v>0.8</v>
      </c>
      <c r="S211" s="9">
        <f t="shared" si="59"/>
        <v>0.4</v>
      </c>
      <c r="T211" s="9">
        <f t="shared" si="60"/>
        <v>0.5</v>
      </c>
      <c r="U211" s="9">
        <f t="shared" si="61"/>
        <v>0.2</v>
      </c>
      <c r="V211" s="9">
        <f t="shared" si="62"/>
        <v>1</v>
      </c>
      <c r="W211" s="9">
        <f t="shared" si="63"/>
        <v>1</v>
      </c>
      <c r="X211" s="9">
        <f t="shared" si="64"/>
        <v>0.4</v>
      </c>
      <c r="Y211" s="9">
        <f t="shared" si="65"/>
        <v>0.33333333333333331</v>
      </c>
      <c r="Z211" s="9">
        <f t="shared" si="66"/>
        <v>0.33333333333333331</v>
      </c>
      <c r="AA211" s="9">
        <f t="shared" si="67"/>
        <v>0.33333333333333331</v>
      </c>
      <c r="AB211" s="9">
        <f t="shared" si="68"/>
        <v>0.2</v>
      </c>
      <c r="AC211" s="9">
        <f t="shared" si="69"/>
        <v>0.8</v>
      </c>
      <c r="AD211" s="9">
        <f t="shared" si="70"/>
        <v>0.33333333333333331</v>
      </c>
      <c r="AE211" s="9">
        <f t="shared" si="71"/>
        <v>1</v>
      </c>
    </row>
    <row r="212" spans="1:31" ht="15.75" thickBot="1" x14ac:dyDescent="0.3">
      <c r="A212" s="2" t="str">
        <f t="shared" si="72"/>
        <v>KARNATUN</v>
      </c>
      <c r="B212" s="19">
        <v>4</v>
      </c>
      <c r="C212" s="19">
        <v>1</v>
      </c>
      <c r="D212" s="19">
        <v>1</v>
      </c>
      <c r="E212" s="19">
        <v>1</v>
      </c>
      <c r="F212" s="19">
        <v>1</v>
      </c>
      <c r="G212" s="19">
        <v>4</v>
      </c>
      <c r="H212" s="19">
        <v>2</v>
      </c>
      <c r="I212" s="19">
        <v>1</v>
      </c>
      <c r="J212" s="19">
        <v>1</v>
      </c>
      <c r="K212" s="19">
        <v>1</v>
      </c>
      <c r="L212" s="19">
        <v>1</v>
      </c>
      <c r="M212" s="19">
        <v>2</v>
      </c>
      <c r="N212" s="19">
        <v>1</v>
      </c>
      <c r="O212" s="19">
        <v>3</v>
      </c>
      <c r="Q212" s="30" t="str">
        <f t="shared" si="73"/>
        <v>KARNATUN</v>
      </c>
      <c r="R212" s="9">
        <f t="shared" si="58"/>
        <v>0.8</v>
      </c>
      <c r="S212" s="9">
        <f t="shared" si="59"/>
        <v>0.2</v>
      </c>
      <c r="T212" s="9">
        <f t="shared" si="60"/>
        <v>0.5</v>
      </c>
      <c r="U212" s="9">
        <f t="shared" si="61"/>
        <v>0.2</v>
      </c>
      <c r="V212" s="9">
        <f t="shared" si="62"/>
        <v>1</v>
      </c>
      <c r="W212" s="9">
        <f t="shared" si="63"/>
        <v>1</v>
      </c>
      <c r="X212" s="9">
        <f t="shared" si="64"/>
        <v>0.4</v>
      </c>
      <c r="Y212" s="9">
        <f t="shared" si="65"/>
        <v>0.33333333333333331</v>
      </c>
      <c r="Z212" s="9">
        <f t="shared" si="66"/>
        <v>0.33333333333333331</v>
      </c>
      <c r="AA212" s="9">
        <f t="shared" si="67"/>
        <v>0.33333333333333331</v>
      </c>
      <c r="AB212" s="9">
        <f t="shared" si="68"/>
        <v>0.2</v>
      </c>
      <c r="AC212" s="9">
        <f t="shared" si="69"/>
        <v>0.4</v>
      </c>
      <c r="AD212" s="9">
        <f t="shared" si="70"/>
        <v>0.33333333333333331</v>
      </c>
      <c r="AE212" s="9">
        <f t="shared" si="71"/>
        <v>0.75</v>
      </c>
    </row>
    <row r="213" spans="1:31" ht="15.75" thickBot="1" x14ac:dyDescent="0.3">
      <c r="A213" s="2" t="str">
        <f t="shared" si="72"/>
        <v>M SAIKUL</v>
      </c>
      <c r="B213" s="19">
        <v>4</v>
      </c>
      <c r="C213" s="19">
        <v>1</v>
      </c>
      <c r="D213" s="19">
        <v>1</v>
      </c>
      <c r="E213" s="19">
        <v>1</v>
      </c>
      <c r="F213" s="19">
        <v>1</v>
      </c>
      <c r="G213" s="19">
        <v>4</v>
      </c>
      <c r="H213" s="19">
        <v>2</v>
      </c>
      <c r="I213" s="19">
        <v>3</v>
      </c>
      <c r="J213" s="19">
        <v>1</v>
      </c>
      <c r="K213" s="19">
        <v>1</v>
      </c>
      <c r="L213" s="19">
        <v>1</v>
      </c>
      <c r="M213" s="19">
        <v>1</v>
      </c>
      <c r="N213" s="19">
        <v>1</v>
      </c>
      <c r="O213" s="19">
        <v>1</v>
      </c>
      <c r="Q213" s="30" t="str">
        <f t="shared" si="73"/>
        <v>M SAIKUL</v>
      </c>
      <c r="R213" s="9">
        <f t="shared" si="58"/>
        <v>0.8</v>
      </c>
      <c r="S213" s="9">
        <f t="shared" si="59"/>
        <v>0.2</v>
      </c>
      <c r="T213" s="9">
        <f t="shared" si="60"/>
        <v>0.5</v>
      </c>
      <c r="U213" s="9">
        <f t="shared" si="61"/>
        <v>0.2</v>
      </c>
      <c r="V213" s="9">
        <f t="shared" si="62"/>
        <v>1</v>
      </c>
      <c r="W213" s="9">
        <f t="shared" si="63"/>
        <v>1</v>
      </c>
      <c r="X213" s="9">
        <f t="shared" si="64"/>
        <v>0.4</v>
      </c>
      <c r="Y213" s="9">
        <f t="shared" si="65"/>
        <v>1</v>
      </c>
      <c r="Z213" s="9">
        <f t="shared" si="66"/>
        <v>0.33333333333333331</v>
      </c>
      <c r="AA213" s="9">
        <f t="shared" si="67"/>
        <v>0.33333333333333331</v>
      </c>
      <c r="AB213" s="9">
        <f t="shared" si="68"/>
        <v>0.2</v>
      </c>
      <c r="AC213" s="9">
        <f t="shared" si="69"/>
        <v>0.2</v>
      </c>
      <c r="AD213" s="9">
        <f t="shared" si="70"/>
        <v>0.33333333333333331</v>
      </c>
      <c r="AE213" s="9">
        <f t="shared" si="71"/>
        <v>0.25</v>
      </c>
    </row>
    <row r="214" spans="1:31" ht="15.75" thickBot="1" x14ac:dyDescent="0.3">
      <c r="A214" s="2" t="str">
        <f t="shared" si="72"/>
        <v>NANANG AGUS WIJIANTO</v>
      </c>
      <c r="B214" s="19">
        <v>4</v>
      </c>
      <c r="C214" s="19">
        <v>2</v>
      </c>
      <c r="D214" s="19">
        <v>1</v>
      </c>
      <c r="E214" s="19">
        <v>1</v>
      </c>
      <c r="F214" s="19">
        <v>1</v>
      </c>
      <c r="G214" s="19">
        <v>4</v>
      </c>
      <c r="H214" s="19">
        <v>5</v>
      </c>
      <c r="I214" s="19">
        <v>1</v>
      </c>
      <c r="J214" s="19">
        <v>1</v>
      </c>
      <c r="K214" s="19">
        <v>1</v>
      </c>
      <c r="L214" s="19">
        <v>1</v>
      </c>
      <c r="M214" s="19">
        <v>4</v>
      </c>
      <c r="N214" s="19">
        <v>2</v>
      </c>
      <c r="O214" s="19">
        <v>3</v>
      </c>
      <c r="Q214" s="30" t="str">
        <f t="shared" si="73"/>
        <v>NANANG AGUS WIJIANTO</v>
      </c>
      <c r="R214" s="9">
        <f t="shared" si="58"/>
        <v>0.8</v>
      </c>
      <c r="S214" s="9">
        <f t="shared" si="59"/>
        <v>0.4</v>
      </c>
      <c r="T214" s="9">
        <f t="shared" si="60"/>
        <v>0.5</v>
      </c>
      <c r="U214" s="9">
        <f t="shared" si="61"/>
        <v>0.2</v>
      </c>
      <c r="V214" s="9">
        <f t="shared" si="62"/>
        <v>1</v>
      </c>
      <c r="W214" s="9">
        <f t="shared" si="63"/>
        <v>1</v>
      </c>
      <c r="X214" s="9">
        <f t="shared" si="64"/>
        <v>1</v>
      </c>
      <c r="Y214" s="9">
        <f t="shared" si="65"/>
        <v>0.33333333333333331</v>
      </c>
      <c r="Z214" s="9">
        <f t="shared" si="66"/>
        <v>0.33333333333333331</v>
      </c>
      <c r="AA214" s="9">
        <f t="shared" si="67"/>
        <v>0.33333333333333331</v>
      </c>
      <c r="AB214" s="9">
        <f t="shared" si="68"/>
        <v>0.2</v>
      </c>
      <c r="AC214" s="9">
        <f t="shared" si="69"/>
        <v>0.8</v>
      </c>
      <c r="AD214" s="9">
        <f t="shared" si="70"/>
        <v>0.66666666666666663</v>
      </c>
      <c r="AE214" s="9">
        <f t="shared" si="71"/>
        <v>0.75</v>
      </c>
    </row>
    <row r="215" spans="1:31" ht="15.75" thickBot="1" x14ac:dyDescent="0.3">
      <c r="A215" s="2" t="str">
        <f t="shared" si="72"/>
        <v>JAMILAH</v>
      </c>
      <c r="B215" s="19">
        <v>4</v>
      </c>
      <c r="C215" s="19">
        <v>1</v>
      </c>
      <c r="D215" s="19">
        <v>1</v>
      </c>
      <c r="E215" s="19">
        <v>1</v>
      </c>
      <c r="F215" s="19">
        <v>1</v>
      </c>
      <c r="G215" s="19">
        <v>4</v>
      </c>
      <c r="H215" s="19">
        <v>2</v>
      </c>
      <c r="I215" s="19">
        <v>1</v>
      </c>
      <c r="J215" s="19">
        <v>1</v>
      </c>
      <c r="K215" s="19">
        <v>1</v>
      </c>
      <c r="L215" s="19">
        <v>1</v>
      </c>
      <c r="M215" s="19">
        <v>2</v>
      </c>
      <c r="N215" s="19">
        <v>1</v>
      </c>
      <c r="O215" s="19">
        <v>1</v>
      </c>
      <c r="Q215" s="30" t="str">
        <f t="shared" si="73"/>
        <v>JAMILAH</v>
      </c>
      <c r="R215" s="9">
        <f t="shared" si="58"/>
        <v>0.8</v>
      </c>
      <c r="S215" s="9">
        <f t="shared" si="59"/>
        <v>0.2</v>
      </c>
      <c r="T215" s="9">
        <f t="shared" si="60"/>
        <v>0.5</v>
      </c>
      <c r="U215" s="9">
        <f t="shared" si="61"/>
        <v>0.2</v>
      </c>
      <c r="V215" s="9">
        <f t="shared" si="62"/>
        <v>1</v>
      </c>
      <c r="W215" s="9">
        <f t="shared" si="63"/>
        <v>1</v>
      </c>
      <c r="X215" s="9">
        <f t="shared" si="64"/>
        <v>0.4</v>
      </c>
      <c r="Y215" s="9">
        <f t="shared" si="65"/>
        <v>0.33333333333333331</v>
      </c>
      <c r="Z215" s="9">
        <f t="shared" si="66"/>
        <v>0.33333333333333331</v>
      </c>
      <c r="AA215" s="9">
        <f t="shared" si="67"/>
        <v>0.33333333333333331</v>
      </c>
      <c r="AB215" s="9">
        <f t="shared" si="68"/>
        <v>0.2</v>
      </c>
      <c r="AC215" s="9">
        <f t="shared" si="69"/>
        <v>0.4</v>
      </c>
      <c r="AD215" s="9">
        <f t="shared" si="70"/>
        <v>0.33333333333333331</v>
      </c>
      <c r="AE215" s="9">
        <f t="shared" si="71"/>
        <v>0.25</v>
      </c>
    </row>
    <row r="216" spans="1:31" ht="15.75" thickBot="1" x14ac:dyDescent="0.3">
      <c r="A216" s="2" t="str">
        <f t="shared" si="72"/>
        <v>MUKRI</v>
      </c>
      <c r="B216" s="19">
        <v>4</v>
      </c>
      <c r="C216" s="19">
        <v>1</v>
      </c>
      <c r="D216" s="19">
        <v>1</v>
      </c>
      <c r="E216" s="19">
        <v>1</v>
      </c>
      <c r="F216" s="19">
        <v>1</v>
      </c>
      <c r="G216" s="19">
        <v>4</v>
      </c>
      <c r="H216" s="19">
        <v>2</v>
      </c>
      <c r="I216" s="19">
        <v>1</v>
      </c>
      <c r="J216" s="19">
        <v>1</v>
      </c>
      <c r="K216" s="19">
        <v>1</v>
      </c>
      <c r="L216" s="19">
        <v>1</v>
      </c>
      <c r="M216" s="19">
        <v>1</v>
      </c>
      <c r="N216" s="19">
        <v>1</v>
      </c>
      <c r="O216" s="19">
        <v>3</v>
      </c>
      <c r="Q216" s="30" t="str">
        <f t="shared" si="73"/>
        <v>MUKRI</v>
      </c>
      <c r="R216" s="9">
        <f t="shared" si="58"/>
        <v>0.8</v>
      </c>
      <c r="S216" s="9">
        <f t="shared" si="59"/>
        <v>0.2</v>
      </c>
      <c r="T216" s="9">
        <f t="shared" si="60"/>
        <v>0.5</v>
      </c>
      <c r="U216" s="9">
        <f t="shared" si="61"/>
        <v>0.2</v>
      </c>
      <c r="V216" s="9">
        <f t="shared" si="62"/>
        <v>1</v>
      </c>
      <c r="W216" s="9">
        <f t="shared" si="63"/>
        <v>1</v>
      </c>
      <c r="X216" s="9">
        <f t="shared" si="64"/>
        <v>0.4</v>
      </c>
      <c r="Y216" s="9">
        <f t="shared" si="65"/>
        <v>0.33333333333333331</v>
      </c>
      <c r="Z216" s="9">
        <f t="shared" si="66"/>
        <v>0.33333333333333331</v>
      </c>
      <c r="AA216" s="9">
        <f t="shared" si="67"/>
        <v>0.33333333333333331</v>
      </c>
      <c r="AB216" s="9">
        <f t="shared" si="68"/>
        <v>0.2</v>
      </c>
      <c r="AC216" s="9">
        <f t="shared" si="69"/>
        <v>0.2</v>
      </c>
      <c r="AD216" s="9">
        <f t="shared" si="70"/>
        <v>0.33333333333333331</v>
      </c>
      <c r="AE216" s="9">
        <f t="shared" si="71"/>
        <v>0.75</v>
      </c>
    </row>
    <row r="217" spans="1:31" ht="15.75" thickBot="1" x14ac:dyDescent="0.3">
      <c r="A217" s="2" t="str">
        <f t="shared" si="72"/>
        <v>MISIRAN</v>
      </c>
      <c r="B217" s="19">
        <v>4</v>
      </c>
      <c r="C217" s="19">
        <v>2</v>
      </c>
      <c r="D217" s="19">
        <v>1</v>
      </c>
      <c r="E217" s="19">
        <v>3</v>
      </c>
      <c r="F217" s="19">
        <v>1</v>
      </c>
      <c r="G217" s="19">
        <v>4</v>
      </c>
      <c r="H217" s="19">
        <v>5</v>
      </c>
      <c r="I217" s="19">
        <v>3</v>
      </c>
      <c r="J217" s="19">
        <v>1</v>
      </c>
      <c r="K217" s="19">
        <v>1</v>
      </c>
      <c r="L217" s="19">
        <v>1</v>
      </c>
      <c r="M217" s="19">
        <v>4</v>
      </c>
      <c r="N217" s="19">
        <v>2</v>
      </c>
      <c r="O217" s="19">
        <v>1</v>
      </c>
      <c r="Q217" s="30" t="str">
        <f t="shared" si="73"/>
        <v>MISIRAN</v>
      </c>
      <c r="R217" s="9">
        <f t="shared" si="58"/>
        <v>0.8</v>
      </c>
      <c r="S217" s="9">
        <f t="shared" si="59"/>
        <v>0.4</v>
      </c>
      <c r="T217" s="9">
        <f t="shared" si="60"/>
        <v>0.5</v>
      </c>
      <c r="U217" s="9">
        <f t="shared" si="61"/>
        <v>0.6</v>
      </c>
      <c r="V217" s="9">
        <f t="shared" si="62"/>
        <v>1</v>
      </c>
      <c r="W217" s="9">
        <f t="shared" si="63"/>
        <v>1</v>
      </c>
      <c r="X217" s="9">
        <f t="shared" si="64"/>
        <v>1</v>
      </c>
      <c r="Y217" s="9">
        <f t="shared" si="65"/>
        <v>1</v>
      </c>
      <c r="Z217" s="9">
        <f t="shared" si="66"/>
        <v>0.33333333333333331</v>
      </c>
      <c r="AA217" s="9">
        <f t="shared" si="67"/>
        <v>0.33333333333333331</v>
      </c>
      <c r="AB217" s="9">
        <f t="shared" si="68"/>
        <v>0.2</v>
      </c>
      <c r="AC217" s="9">
        <f t="shared" si="69"/>
        <v>0.8</v>
      </c>
      <c r="AD217" s="9">
        <f t="shared" si="70"/>
        <v>0.66666666666666663</v>
      </c>
      <c r="AE217" s="9">
        <f t="shared" si="71"/>
        <v>0.25</v>
      </c>
    </row>
    <row r="218" spans="1:31" ht="15.75" thickBot="1" x14ac:dyDescent="0.3">
      <c r="A218" s="2" t="str">
        <f t="shared" si="72"/>
        <v>SAMINEM</v>
      </c>
      <c r="B218" s="19">
        <v>4</v>
      </c>
      <c r="C218" s="19">
        <v>2</v>
      </c>
      <c r="D218" s="19">
        <v>1</v>
      </c>
      <c r="E218" s="19">
        <v>3</v>
      </c>
      <c r="F218" s="19">
        <v>1</v>
      </c>
      <c r="G218" s="19">
        <v>4</v>
      </c>
      <c r="H218" s="19">
        <v>5</v>
      </c>
      <c r="I218" s="19">
        <v>3</v>
      </c>
      <c r="J218" s="19">
        <v>1</v>
      </c>
      <c r="K218" s="19">
        <v>1</v>
      </c>
      <c r="L218" s="19">
        <v>1</v>
      </c>
      <c r="M218" s="19">
        <v>4</v>
      </c>
      <c r="N218" s="19">
        <v>1</v>
      </c>
      <c r="O218" s="19">
        <v>1</v>
      </c>
      <c r="Q218" s="30" t="str">
        <f t="shared" si="73"/>
        <v>SAMINEM</v>
      </c>
      <c r="R218" s="9">
        <f t="shared" si="58"/>
        <v>0.8</v>
      </c>
      <c r="S218" s="9">
        <f t="shared" si="59"/>
        <v>0.4</v>
      </c>
      <c r="T218" s="9">
        <f t="shared" si="60"/>
        <v>0.5</v>
      </c>
      <c r="U218" s="9">
        <f t="shared" si="61"/>
        <v>0.6</v>
      </c>
      <c r="V218" s="9">
        <f t="shared" si="62"/>
        <v>1</v>
      </c>
      <c r="W218" s="9">
        <f t="shared" si="63"/>
        <v>1</v>
      </c>
      <c r="X218" s="9">
        <f t="shared" si="64"/>
        <v>1</v>
      </c>
      <c r="Y218" s="9">
        <f t="shared" si="65"/>
        <v>1</v>
      </c>
      <c r="Z218" s="9">
        <f t="shared" si="66"/>
        <v>0.33333333333333331</v>
      </c>
      <c r="AA218" s="9">
        <f t="shared" si="67"/>
        <v>0.33333333333333331</v>
      </c>
      <c r="AB218" s="9">
        <f t="shared" si="68"/>
        <v>0.2</v>
      </c>
      <c r="AC218" s="9">
        <f t="shared" si="69"/>
        <v>0.8</v>
      </c>
      <c r="AD218" s="9">
        <f t="shared" si="70"/>
        <v>0.33333333333333331</v>
      </c>
      <c r="AE218" s="9">
        <f t="shared" si="71"/>
        <v>0.25</v>
      </c>
    </row>
    <row r="219" spans="1:31" ht="15.75" thickBot="1" x14ac:dyDescent="0.3">
      <c r="A219" s="2" t="str">
        <f t="shared" si="72"/>
        <v>ALI MANAN</v>
      </c>
      <c r="B219" s="19">
        <v>4</v>
      </c>
      <c r="C219" s="19">
        <v>1</v>
      </c>
      <c r="D219" s="19">
        <v>1</v>
      </c>
      <c r="E219" s="19">
        <v>1</v>
      </c>
      <c r="F219" s="19">
        <v>1</v>
      </c>
      <c r="G219" s="19">
        <v>4</v>
      </c>
      <c r="H219" s="19">
        <v>2</v>
      </c>
      <c r="I219" s="19">
        <v>1</v>
      </c>
      <c r="J219" s="19">
        <v>1</v>
      </c>
      <c r="K219" s="19">
        <v>1</v>
      </c>
      <c r="L219" s="19">
        <v>1</v>
      </c>
      <c r="M219" s="19">
        <v>2</v>
      </c>
      <c r="N219" s="19">
        <v>1</v>
      </c>
      <c r="O219" s="19">
        <v>1</v>
      </c>
      <c r="Q219" s="30" t="str">
        <f t="shared" si="73"/>
        <v>ALI MANAN</v>
      </c>
      <c r="R219" s="9">
        <f t="shared" si="58"/>
        <v>0.8</v>
      </c>
      <c r="S219" s="9">
        <f t="shared" si="59"/>
        <v>0.2</v>
      </c>
      <c r="T219" s="9">
        <f t="shared" si="60"/>
        <v>0.5</v>
      </c>
      <c r="U219" s="9">
        <f t="shared" si="61"/>
        <v>0.2</v>
      </c>
      <c r="V219" s="9">
        <f t="shared" si="62"/>
        <v>1</v>
      </c>
      <c r="W219" s="9">
        <f t="shared" si="63"/>
        <v>1</v>
      </c>
      <c r="X219" s="9">
        <f t="shared" si="64"/>
        <v>0.4</v>
      </c>
      <c r="Y219" s="9">
        <f t="shared" si="65"/>
        <v>0.33333333333333331</v>
      </c>
      <c r="Z219" s="9">
        <f t="shared" si="66"/>
        <v>0.33333333333333331</v>
      </c>
      <c r="AA219" s="9">
        <f t="shared" si="67"/>
        <v>0.33333333333333331</v>
      </c>
      <c r="AB219" s="9">
        <f t="shared" si="68"/>
        <v>0.2</v>
      </c>
      <c r="AC219" s="9">
        <f t="shared" si="69"/>
        <v>0.4</v>
      </c>
      <c r="AD219" s="9">
        <f t="shared" si="70"/>
        <v>0.33333333333333331</v>
      </c>
      <c r="AE219" s="9">
        <f t="shared" si="71"/>
        <v>0.25</v>
      </c>
    </row>
    <row r="220" spans="1:31" ht="15.75" thickBot="1" x14ac:dyDescent="0.3">
      <c r="A220" s="2" t="str">
        <f t="shared" si="72"/>
        <v>MONAH</v>
      </c>
      <c r="B220" s="19">
        <v>5</v>
      </c>
      <c r="C220" s="19">
        <v>5</v>
      </c>
      <c r="D220" s="19">
        <v>2</v>
      </c>
      <c r="E220" s="19">
        <v>5</v>
      </c>
      <c r="F220" s="19">
        <v>1</v>
      </c>
      <c r="G220" s="19">
        <v>4</v>
      </c>
      <c r="H220" s="19">
        <v>5</v>
      </c>
      <c r="I220" s="19">
        <v>3</v>
      </c>
      <c r="J220" s="19">
        <v>3</v>
      </c>
      <c r="K220" s="19">
        <v>3</v>
      </c>
      <c r="L220" s="19">
        <v>5</v>
      </c>
      <c r="M220" s="19">
        <v>4</v>
      </c>
      <c r="N220" s="19">
        <v>3</v>
      </c>
      <c r="O220" s="19">
        <v>1</v>
      </c>
      <c r="Q220" s="30" t="str">
        <f t="shared" si="73"/>
        <v>MONAH</v>
      </c>
      <c r="R220" s="9">
        <f t="shared" si="58"/>
        <v>1</v>
      </c>
      <c r="S220" s="9">
        <f t="shared" si="59"/>
        <v>1</v>
      </c>
      <c r="T220" s="9">
        <f t="shared" si="60"/>
        <v>1</v>
      </c>
      <c r="U220" s="9">
        <f t="shared" si="61"/>
        <v>1</v>
      </c>
      <c r="V220" s="9">
        <f t="shared" si="62"/>
        <v>1</v>
      </c>
      <c r="W220" s="9">
        <f t="shared" si="63"/>
        <v>1</v>
      </c>
      <c r="X220" s="9">
        <f t="shared" si="64"/>
        <v>1</v>
      </c>
      <c r="Y220" s="9">
        <f t="shared" si="65"/>
        <v>1</v>
      </c>
      <c r="Z220" s="9">
        <f t="shared" si="66"/>
        <v>1</v>
      </c>
      <c r="AA220" s="9">
        <f t="shared" si="67"/>
        <v>1</v>
      </c>
      <c r="AB220" s="9">
        <f t="shared" si="68"/>
        <v>1</v>
      </c>
      <c r="AC220" s="9">
        <f t="shared" si="69"/>
        <v>0.8</v>
      </c>
      <c r="AD220" s="9">
        <f t="shared" si="70"/>
        <v>1</v>
      </c>
      <c r="AE220" s="9">
        <f t="shared" si="71"/>
        <v>0.25</v>
      </c>
    </row>
    <row r="221" spans="1:31" ht="15.75" thickBot="1" x14ac:dyDescent="0.3">
      <c r="A221" s="2" t="str">
        <f t="shared" si="72"/>
        <v>JANARI</v>
      </c>
      <c r="B221" s="19">
        <v>4</v>
      </c>
      <c r="C221" s="19">
        <v>1</v>
      </c>
      <c r="D221" s="19">
        <v>1</v>
      </c>
      <c r="E221" s="19">
        <v>1</v>
      </c>
      <c r="F221" s="19">
        <v>1</v>
      </c>
      <c r="G221" s="19">
        <v>4</v>
      </c>
      <c r="H221" s="19">
        <v>5</v>
      </c>
      <c r="I221" s="19">
        <v>1</v>
      </c>
      <c r="J221" s="19">
        <v>1</v>
      </c>
      <c r="K221" s="19">
        <v>1</v>
      </c>
      <c r="L221" s="19">
        <v>1</v>
      </c>
      <c r="M221" s="19">
        <v>4</v>
      </c>
      <c r="N221" s="19">
        <v>1</v>
      </c>
      <c r="O221" s="19">
        <v>1</v>
      </c>
      <c r="Q221" s="30" t="str">
        <f t="shared" si="73"/>
        <v>JANARI</v>
      </c>
      <c r="R221" s="9">
        <f t="shared" si="58"/>
        <v>0.8</v>
      </c>
      <c r="S221" s="9">
        <f t="shared" si="59"/>
        <v>0.2</v>
      </c>
      <c r="T221" s="9">
        <f t="shared" si="60"/>
        <v>0.5</v>
      </c>
      <c r="U221" s="9">
        <f t="shared" si="61"/>
        <v>0.2</v>
      </c>
      <c r="V221" s="9">
        <f t="shared" si="62"/>
        <v>1</v>
      </c>
      <c r="W221" s="9">
        <f t="shared" si="63"/>
        <v>1</v>
      </c>
      <c r="X221" s="9">
        <f t="shared" si="64"/>
        <v>1</v>
      </c>
      <c r="Y221" s="9">
        <f t="shared" si="65"/>
        <v>0.33333333333333331</v>
      </c>
      <c r="Z221" s="9">
        <f t="shared" si="66"/>
        <v>0.33333333333333331</v>
      </c>
      <c r="AA221" s="9">
        <f t="shared" si="67"/>
        <v>0.33333333333333331</v>
      </c>
      <c r="AB221" s="9">
        <f t="shared" si="68"/>
        <v>0.2</v>
      </c>
      <c r="AC221" s="9">
        <f t="shared" si="69"/>
        <v>0.8</v>
      </c>
      <c r="AD221" s="9">
        <f t="shared" si="70"/>
        <v>0.33333333333333331</v>
      </c>
      <c r="AE221" s="9">
        <f t="shared" si="71"/>
        <v>0.25</v>
      </c>
    </row>
    <row r="222" spans="1:31" ht="15.75" thickBot="1" x14ac:dyDescent="0.3">
      <c r="A222" s="2" t="str">
        <f t="shared" si="72"/>
        <v>MISATUN</v>
      </c>
      <c r="B222" s="19">
        <v>5</v>
      </c>
      <c r="C222" s="19">
        <v>3</v>
      </c>
      <c r="D222" s="19">
        <v>1</v>
      </c>
      <c r="E222" s="19">
        <v>5</v>
      </c>
      <c r="F222" s="19">
        <v>1</v>
      </c>
      <c r="G222" s="19">
        <v>4</v>
      </c>
      <c r="H222" s="19">
        <v>2</v>
      </c>
      <c r="I222" s="19">
        <v>1</v>
      </c>
      <c r="J222" s="19">
        <v>1</v>
      </c>
      <c r="K222" s="19">
        <v>1</v>
      </c>
      <c r="L222" s="19">
        <v>1</v>
      </c>
      <c r="M222" s="19">
        <v>4</v>
      </c>
      <c r="N222" s="19">
        <v>1</v>
      </c>
      <c r="O222" s="19">
        <v>3</v>
      </c>
      <c r="Q222" s="30" t="str">
        <f t="shared" si="73"/>
        <v>MISATUN</v>
      </c>
      <c r="R222" s="9">
        <f t="shared" si="58"/>
        <v>1</v>
      </c>
      <c r="S222" s="9">
        <f t="shared" si="59"/>
        <v>0.6</v>
      </c>
      <c r="T222" s="9">
        <f t="shared" si="60"/>
        <v>0.5</v>
      </c>
      <c r="U222" s="9">
        <f t="shared" si="61"/>
        <v>1</v>
      </c>
      <c r="V222" s="9">
        <f t="shared" si="62"/>
        <v>1</v>
      </c>
      <c r="W222" s="9">
        <f t="shared" si="63"/>
        <v>1</v>
      </c>
      <c r="X222" s="9">
        <f t="shared" si="64"/>
        <v>0.4</v>
      </c>
      <c r="Y222" s="9">
        <f t="shared" si="65"/>
        <v>0.33333333333333331</v>
      </c>
      <c r="Z222" s="9">
        <f t="shared" si="66"/>
        <v>0.33333333333333331</v>
      </c>
      <c r="AA222" s="9">
        <f t="shared" si="67"/>
        <v>0.33333333333333331</v>
      </c>
      <c r="AB222" s="9">
        <f t="shared" si="68"/>
        <v>0.2</v>
      </c>
      <c r="AC222" s="9">
        <f t="shared" si="69"/>
        <v>0.8</v>
      </c>
      <c r="AD222" s="9">
        <f t="shared" si="70"/>
        <v>0.33333333333333331</v>
      </c>
      <c r="AE222" s="9">
        <f t="shared" si="71"/>
        <v>0.75</v>
      </c>
    </row>
    <row r="223" spans="1:31" ht="15.75" thickBot="1" x14ac:dyDescent="0.3">
      <c r="A223" s="2" t="str">
        <f t="shared" si="72"/>
        <v>KHOIRUL ANWAR</v>
      </c>
      <c r="B223" s="19">
        <v>4</v>
      </c>
      <c r="C223" s="19">
        <v>2</v>
      </c>
      <c r="D223" s="19">
        <v>1</v>
      </c>
      <c r="E223" s="19">
        <v>5</v>
      </c>
      <c r="F223" s="19">
        <v>1</v>
      </c>
      <c r="G223" s="19">
        <v>4</v>
      </c>
      <c r="H223" s="19">
        <v>5</v>
      </c>
      <c r="I223" s="19">
        <v>1</v>
      </c>
      <c r="J223" s="19">
        <v>1</v>
      </c>
      <c r="K223" s="19">
        <v>1</v>
      </c>
      <c r="L223" s="19">
        <v>1</v>
      </c>
      <c r="M223" s="19">
        <v>3</v>
      </c>
      <c r="N223" s="19">
        <v>1</v>
      </c>
      <c r="O223" s="19">
        <v>3</v>
      </c>
      <c r="Q223" s="30" t="str">
        <f t="shared" si="73"/>
        <v>KHOIRUL ANWAR</v>
      </c>
      <c r="R223" s="9">
        <f t="shared" si="58"/>
        <v>0.8</v>
      </c>
      <c r="S223" s="9">
        <f t="shared" si="59"/>
        <v>0.4</v>
      </c>
      <c r="T223" s="9">
        <f t="shared" si="60"/>
        <v>0.5</v>
      </c>
      <c r="U223" s="9">
        <f t="shared" si="61"/>
        <v>1</v>
      </c>
      <c r="V223" s="9">
        <f t="shared" si="62"/>
        <v>1</v>
      </c>
      <c r="W223" s="9">
        <f t="shared" si="63"/>
        <v>1</v>
      </c>
      <c r="X223" s="9">
        <f t="shared" si="64"/>
        <v>1</v>
      </c>
      <c r="Y223" s="9">
        <f t="shared" si="65"/>
        <v>0.33333333333333331</v>
      </c>
      <c r="Z223" s="9">
        <f t="shared" si="66"/>
        <v>0.33333333333333331</v>
      </c>
      <c r="AA223" s="9">
        <f t="shared" si="67"/>
        <v>0.33333333333333331</v>
      </c>
      <c r="AB223" s="9">
        <f t="shared" si="68"/>
        <v>0.2</v>
      </c>
      <c r="AC223" s="9">
        <f t="shared" si="69"/>
        <v>0.6</v>
      </c>
      <c r="AD223" s="9">
        <f t="shared" si="70"/>
        <v>0.33333333333333331</v>
      </c>
      <c r="AE223" s="9">
        <f t="shared" si="71"/>
        <v>0.75</v>
      </c>
    </row>
    <row r="224" spans="1:31" ht="15.75" thickBot="1" x14ac:dyDescent="0.3">
      <c r="A224" s="2" t="str">
        <f t="shared" si="72"/>
        <v>WIWIK AHMAD RIVAI</v>
      </c>
      <c r="B224" s="19">
        <v>4</v>
      </c>
      <c r="C224" s="19">
        <v>2</v>
      </c>
      <c r="D224" s="19">
        <v>1</v>
      </c>
      <c r="E224" s="19">
        <v>1</v>
      </c>
      <c r="F224" s="19">
        <v>1</v>
      </c>
      <c r="G224" s="19">
        <v>4</v>
      </c>
      <c r="H224" s="19">
        <v>2</v>
      </c>
      <c r="I224" s="19">
        <v>1</v>
      </c>
      <c r="J224" s="19">
        <v>1</v>
      </c>
      <c r="K224" s="19">
        <v>1</v>
      </c>
      <c r="L224" s="19">
        <v>1</v>
      </c>
      <c r="M224" s="19">
        <v>3</v>
      </c>
      <c r="N224" s="19">
        <v>2</v>
      </c>
      <c r="O224" s="19">
        <v>3</v>
      </c>
      <c r="Q224" s="30" t="str">
        <f t="shared" si="73"/>
        <v>WIWIK AHMAD RIVAI</v>
      </c>
      <c r="R224" s="9">
        <f t="shared" si="58"/>
        <v>0.8</v>
      </c>
      <c r="S224" s="9">
        <f t="shared" si="59"/>
        <v>0.4</v>
      </c>
      <c r="T224" s="9">
        <f t="shared" si="60"/>
        <v>0.5</v>
      </c>
      <c r="U224" s="9">
        <f t="shared" si="61"/>
        <v>0.2</v>
      </c>
      <c r="V224" s="9">
        <f t="shared" si="62"/>
        <v>1</v>
      </c>
      <c r="W224" s="9">
        <f t="shared" si="63"/>
        <v>1</v>
      </c>
      <c r="X224" s="9">
        <f t="shared" si="64"/>
        <v>0.4</v>
      </c>
      <c r="Y224" s="9">
        <f t="shared" si="65"/>
        <v>0.33333333333333331</v>
      </c>
      <c r="Z224" s="9">
        <f t="shared" si="66"/>
        <v>0.33333333333333331</v>
      </c>
      <c r="AA224" s="9">
        <f t="shared" si="67"/>
        <v>0.33333333333333331</v>
      </c>
      <c r="AB224" s="9">
        <f t="shared" si="68"/>
        <v>0.2</v>
      </c>
      <c r="AC224" s="9">
        <f t="shared" si="69"/>
        <v>0.6</v>
      </c>
      <c r="AD224" s="9">
        <f t="shared" si="70"/>
        <v>0.66666666666666663</v>
      </c>
      <c r="AE224" s="9">
        <f t="shared" si="71"/>
        <v>0.75</v>
      </c>
    </row>
    <row r="225" spans="1:31" ht="15.75" thickBot="1" x14ac:dyDescent="0.3">
      <c r="A225" s="2" t="str">
        <f t="shared" si="72"/>
        <v>ISWANTI</v>
      </c>
      <c r="B225" s="19">
        <v>4</v>
      </c>
      <c r="C225" s="19">
        <v>1</v>
      </c>
      <c r="D225" s="19">
        <v>1</v>
      </c>
      <c r="E225" s="19">
        <v>1</v>
      </c>
      <c r="F225" s="19">
        <v>1</v>
      </c>
      <c r="G225" s="19">
        <v>4</v>
      </c>
      <c r="H225" s="19">
        <v>2</v>
      </c>
      <c r="I225" s="19">
        <v>1</v>
      </c>
      <c r="J225" s="19">
        <v>1</v>
      </c>
      <c r="K225" s="19">
        <v>1</v>
      </c>
      <c r="L225" s="19">
        <v>1</v>
      </c>
      <c r="M225" s="19">
        <v>2</v>
      </c>
      <c r="N225" s="19">
        <v>1</v>
      </c>
      <c r="O225" s="19">
        <v>3</v>
      </c>
      <c r="Q225" s="30" t="str">
        <f t="shared" si="73"/>
        <v>ISWANTI</v>
      </c>
      <c r="R225" s="9">
        <f t="shared" si="58"/>
        <v>0.8</v>
      </c>
      <c r="S225" s="9">
        <f t="shared" si="59"/>
        <v>0.2</v>
      </c>
      <c r="T225" s="9">
        <f t="shared" si="60"/>
        <v>0.5</v>
      </c>
      <c r="U225" s="9">
        <f t="shared" si="61"/>
        <v>0.2</v>
      </c>
      <c r="V225" s="9">
        <f t="shared" si="62"/>
        <v>1</v>
      </c>
      <c r="W225" s="9">
        <f t="shared" si="63"/>
        <v>1</v>
      </c>
      <c r="X225" s="9">
        <f t="shared" si="64"/>
        <v>0.4</v>
      </c>
      <c r="Y225" s="9">
        <f t="shared" si="65"/>
        <v>0.33333333333333331</v>
      </c>
      <c r="Z225" s="9">
        <f t="shared" si="66"/>
        <v>0.33333333333333331</v>
      </c>
      <c r="AA225" s="9">
        <f t="shared" si="67"/>
        <v>0.33333333333333331</v>
      </c>
      <c r="AB225" s="9">
        <f t="shared" si="68"/>
        <v>0.2</v>
      </c>
      <c r="AC225" s="9">
        <f t="shared" si="69"/>
        <v>0.4</v>
      </c>
      <c r="AD225" s="9">
        <f t="shared" si="70"/>
        <v>0.33333333333333331</v>
      </c>
      <c r="AE225" s="9">
        <f t="shared" si="71"/>
        <v>0.75</v>
      </c>
    </row>
    <row r="226" spans="1:31" ht="15.75" thickBot="1" x14ac:dyDescent="0.3">
      <c r="A226" s="2" t="str">
        <f t="shared" si="72"/>
        <v>TUMIRIN</v>
      </c>
      <c r="B226" s="19">
        <v>5</v>
      </c>
      <c r="C226" s="19">
        <v>3</v>
      </c>
      <c r="D226" s="19">
        <v>1</v>
      </c>
      <c r="E226" s="19">
        <v>1</v>
      </c>
      <c r="F226" s="19">
        <v>1</v>
      </c>
      <c r="G226" s="19">
        <v>4</v>
      </c>
      <c r="H226" s="19">
        <v>5</v>
      </c>
      <c r="I226" s="19">
        <v>1</v>
      </c>
      <c r="J226" s="19">
        <v>1</v>
      </c>
      <c r="K226" s="19">
        <v>1</v>
      </c>
      <c r="L226" s="19">
        <v>1</v>
      </c>
      <c r="M226" s="19">
        <v>3</v>
      </c>
      <c r="N226" s="19">
        <v>2</v>
      </c>
      <c r="O226" s="19">
        <v>4</v>
      </c>
      <c r="Q226" s="30" t="str">
        <f t="shared" si="73"/>
        <v>TUMIRIN</v>
      </c>
      <c r="R226" s="9">
        <f t="shared" si="58"/>
        <v>1</v>
      </c>
      <c r="S226" s="9">
        <f t="shared" si="59"/>
        <v>0.6</v>
      </c>
      <c r="T226" s="9">
        <f t="shared" si="60"/>
        <v>0.5</v>
      </c>
      <c r="U226" s="9">
        <f t="shared" si="61"/>
        <v>0.2</v>
      </c>
      <c r="V226" s="9">
        <f t="shared" si="62"/>
        <v>1</v>
      </c>
      <c r="W226" s="9">
        <f t="shared" si="63"/>
        <v>1</v>
      </c>
      <c r="X226" s="9">
        <f t="shared" si="64"/>
        <v>1</v>
      </c>
      <c r="Y226" s="9">
        <f t="shared" si="65"/>
        <v>0.33333333333333331</v>
      </c>
      <c r="Z226" s="9">
        <f t="shared" si="66"/>
        <v>0.33333333333333331</v>
      </c>
      <c r="AA226" s="9">
        <f t="shared" si="67"/>
        <v>0.33333333333333331</v>
      </c>
      <c r="AB226" s="9">
        <f t="shared" si="68"/>
        <v>0.2</v>
      </c>
      <c r="AC226" s="9">
        <f t="shared" si="69"/>
        <v>0.6</v>
      </c>
      <c r="AD226" s="9">
        <f t="shared" si="70"/>
        <v>0.66666666666666663</v>
      </c>
      <c r="AE226" s="9">
        <f t="shared" si="71"/>
        <v>1</v>
      </c>
    </row>
    <row r="227" spans="1:31" ht="15.75" thickBot="1" x14ac:dyDescent="0.3">
      <c r="A227" s="2" t="str">
        <f t="shared" si="72"/>
        <v>WIJI</v>
      </c>
      <c r="B227" s="19">
        <v>4</v>
      </c>
      <c r="C227" s="19">
        <v>2</v>
      </c>
      <c r="D227" s="19">
        <v>1</v>
      </c>
      <c r="E227" s="19">
        <v>1</v>
      </c>
      <c r="F227" s="19">
        <v>1</v>
      </c>
      <c r="G227" s="19">
        <v>4</v>
      </c>
      <c r="H227" s="19">
        <v>2</v>
      </c>
      <c r="I227" s="19">
        <v>1</v>
      </c>
      <c r="J227" s="19">
        <v>1</v>
      </c>
      <c r="K227" s="19">
        <v>1</v>
      </c>
      <c r="L227" s="19">
        <v>1</v>
      </c>
      <c r="M227" s="19">
        <v>3</v>
      </c>
      <c r="N227" s="19">
        <v>2</v>
      </c>
      <c r="O227" s="19">
        <v>3</v>
      </c>
      <c r="Q227" s="30" t="str">
        <f t="shared" si="73"/>
        <v>WIJI</v>
      </c>
      <c r="R227" s="9">
        <f t="shared" si="58"/>
        <v>0.8</v>
      </c>
      <c r="S227" s="9">
        <f t="shared" si="59"/>
        <v>0.4</v>
      </c>
      <c r="T227" s="9">
        <f t="shared" si="60"/>
        <v>0.5</v>
      </c>
      <c r="U227" s="9">
        <f t="shared" si="61"/>
        <v>0.2</v>
      </c>
      <c r="V227" s="9">
        <f t="shared" si="62"/>
        <v>1</v>
      </c>
      <c r="W227" s="9">
        <f t="shared" si="63"/>
        <v>1</v>
      </c>
      <c r="X227" s="9">
        <f t="shared" si="64"/>
        <v>0.4</v>
      </c>
      <c r="Y227" s="9">
        <f t="shared" si="65"/>
        <v>0.33333333333333331</v>
      </c>
      <c r="Z227" s="9">
        <f t="shared" si="66"/>
        <v>0.33333333333333331</v>
      </c>
      <c r="AA227" s="9">
        <f t="shared" si="67"/>
        <v>0.33333333333333331</v>
      </c>
      <c r="AB227" s="9">
        <f t="shared" si="68"/>
        <v>0.2</v>
      </c>
      <c r="AC227" s="9">
        <f t="shared" si="69"/>
        <v>0.6</v>
      </c>
      <c r="AD227" s="9">
        <f t="shared" si="70"/>
        <v>0.66666666666666663</v>
      </c>
      <c r="AE227" s="9">
        <f t="shared" si="71"/>
        <v>0.75</v>
      </c>
    </row>
    <row r="228" spans="1:31" ht="15.75" thickBot="1" x14ac:dyDescent="0.3">
      <c r="A228" s="2" t="str">
        <f t="shared" si="72"/>
        <v>SUPRIYANTO</v>
      </c>
      <c r="B228" s="19">
        <v>4</v>
      </c>
      <c r="C228" s="19">
        <v>1</v>
      </c>
      <c r="D228" s="19">
        <v>1</v>
      </c>
      <c r="E228" s="19">
        <v>3</v>
      </c>
      <c r="F228" s="19">
        <v>1</v>
      </c>
      <c r="G228" s="19">
        <v>4</v>
      </c>
      <c r="H228" s="19">
        <v>5</v>
      </c>
      <c r="I228" s="19">
        <v>1</v>
      </c>
      <c r="J228" s="19">
        <v>1</v>
      </c>
      <c r="K228" s="19">
        <v>1</v>
      </c>
      <c r="L228" s="19">
        <v>1</v>
      </c>
      <c r="M228" s="19">
        <v>3</v>
      </c>
      <c r="N228" s="19">
        <v>2</v>
      </c>
      <c r="O228" s="19">
        <v>3</v>
      </c>
      <c r="Q228" s="30" t="str">
        <f t="shared" si="73"/>
        <v>SUPRIYANTO</v>
      </c>
      <c r="R228" s="9">
        <f t="shared" si="58"/>
        <v>0.8</v>
      </c>
      <c r="S228" s="9">
        <f t="shared" si="59"/>
        <v>0.2</v>
      </c>
      <c r="T228" s="9">
        <f t="shared" si="60"/>
        <v>0.5</v>
      </c>
      <c r="U228" s="9">
        <f t="shared" si="61"/>
        <v>0.6</v>
      </c>
      <c r="V228" s="9">
        <f t="shared" si="62"/>
        <v>1</v>
      </c>
      <c r="W228" s="9">
        <f t="shared" si="63"/>
        <v>1</v>
      </c>
      <c r="X228" s="9">
        <f t="shared" si="64"/>
        <v>1</v>
      </c>
      <c r="Y228" s="9">
        <f t="shared" si="65"/>
        <v>0.33333333333333331</v>
      </c>
      <c r="Z228" s="9">
        <f t="shared" si="66"/>
        <v>0.33333333333333331</v>
      </c>
      <c r="AA228" s="9">
        <f t="shared" si="67"/>
        <v>0.33333333333333331</v>
      </c>
      <c r="AB228" s="9">
        <f t="shared" si="68"/>
        <v>0.2</v>
      </c>
      <c r="AC228" s="9">
        <f t="shared" si="69"/>
        <v>0.6</v>
      </c>
      <c r="AD228" s="9">
        <f t="shared" si="70"/>
        <v>0.66666666666666663</v>
      </c>
      <c r="AE228" s="9">
        <f t="shared" si="71"/>
        <v>0.75</v>
      </c>
    </row>
    <row r="229" spans="1:31" ht="15.75" thickBot="1" x14ac:dyDescent="0.3">
      <c r="A229" s="2" t="str">
        <f t="shared" si="72"/>
        <v>TEGUH PRIONO</v>
      </c>
      <c r="B229" s="19">
        <v>4</v>
      </c>
      <c r="C229" s="19">
        <v>2</v>
      </c>
      <c r="D229" s="19">
        <v>1</v>
      </c>
      <c r="E229" s="19">
        <v>3</v>
      </c>
      <c r="F229" s="19">
        <v>1</v>
      </c>
      <c r="G229" s="19">
        <v>4</v>
      </c>
      <c r="H229" s="19">
        <v>5</v>
      </c>
      <c r="I229" s="19">
        <v>3</v>
      </c>
      <c r="J229" s="19">
        <v>1</v>
      </c>
      <c r="K229" s="19">
        <v>1</v>
      </c>
      <c r="L229" s="19">
        <v>1</v>
      </c>
      <c r="M229" s="19">
        <v>3</v>
      </c>
      <c r="N229" s="19">
        <v>2</v>
      </c>
      <c r="O229" s="19">
        <v>3</v>
      </c>
      <c r="Q229" s="30" t="str">
        <f t="shared" si="73"/>
        <v>TEGUH PRIONO</v>
      </c>
      <c r="R229" s="9">
        <f t="shared" si="58"/>
        <v>0.8</v>
      </c>
      <c r="S229" s="9">
        <f t="shared" si="59"/>
        <v>0.4</v>
      </c>
      <c r="T229" s="9">
        <f t="shared" si="60"/>
        <v>0.5</v>
      </c>
      <c r="U229" s="9">
        <f t="shared" si="61"/>
        <v>0.6</v>
      </c>
      <c r="V229" s="9">
        <f t="shared" si="62"/>
        <v>1</v>
      </c>
      <c r="W229" s="9">
        <f t="shared" si="63"/>
        <v>1</v>
      </c>
      <c r="X229" s="9">
        <f t="shared" si="64"/>
        <v>1</v>
      </c>
      <c r="Y229" s="9">
        <f t="shared" si="65"/>
        <v>1</v>
      </c>
      <c r="Z229" s="9">
        <f t="shared" si="66"/>
        <v>0.33333333333333331</v>
      </c>
      <c r="AA229" s="9">
        <f t="shared" si="67"/>
        <v>0.33333333333333331</v>
      </c>
      <c r="AB229" s="9">
        <f t="shared" si="68"/>
        <v>0.2</v>
      </c>
      <c r="AC229" s="9">
        <f t="shared" si="69"/>
        <v>0.6</v>
      </c>
      <c r="AD229" s="9">
        <f t="shared" si="70"/>
        <v>0.66666666666666663</v>
      </c>
      <c r="AE229" s="9">
        <f t="shared" si="71"/>
        <v>0.75</v>
      </c>
    </row>
    <row r="230" spans="1:31" ht="15.75" thickBot="1" x14ac:dyDescent="0.3">
      <c r="A230" s="2" t="str">
        <f t="shared" si="72"/>
        <v>SUHADAK</v>
      </c>
      <c r="B230" s="19">
        <v>4</v>
      </c>
      <c r="C230" s="19">
        <v>1</v>
      </c>
      <c r="D230" s="19">
        <v>1</v>
      </c>
      <c r="E230" s="19">
        <v>1</v>
      </c>
      <c r="F230" s="19">
        <v>1</v>
      </c>
      <c r="G230" s="19">
        <v>4</v>
      </c>
      <c r="H230" s="19">
        <v>5</v>
      </c>
      <c r="I230" s="19">
        <v>3</v>
      </c>
      <c r="J230" s="19">
        <v>1</v>
      </c>
      <c r="K230" s="19">
        <v>1</v>
      </c>
      <c r="L230" s="19">
        <v>1</v>
      </c>
      <c r="M230" s="19">
        <v>3</v>
      </c>
      <c r="N230" s="19">
        <v>2</v>
      </c>
      <c r="O230" s="19">
        <v>3</v>
      </c>
      <c r="Q230" s="30" t="str">
        <f t="shared" si="73"/>
        <v>SUHADAK</v>
      </c>
      <c r="R230" s="9">
        <f t="shared" si="58"/>
        <v>0.8</v>
      </c>
      <c r="S230" s="9">
        <f t="shared" si="59"/>
        <v>0.2</v>
      </c>
      <c r="T230" s="9">
        <f t="shared" si="60"/>
        <v>0.5</v>
      </c>
      <c r="U230" s="9">
        <f t="shared" si="61"/>
        <v>0.2</v>
      </c>
      <c r="V230" s="9">
        <f t="shared" si="62"/>
        <v>1</v>
      </c>
      <c r="W230" s="9">
        <f t="shared" si="63"/>
        <v>1</v>
      </c>
      <c r="X230" s="9">
        <f t="shared" si="64"/>
        <v>1</v>
      </c>
      <c r="Y230" s="9">
        <f t="shared" si="65"/>
        <v>1</v>
      </c>
      <c r="Z230" s="9">
        <f t="shared" si="66"/>
        <v>0.33333333333333331</v>
      </c>
      <c r="AA230" s="9">
        <f t="shared" si="67"/>
        <v>0.33333333333333331</v>
      </c>
      <c r="AB230" s="9">
        <f t="shared" si="68"/>
        <v>0.2</v>
      </c>
      <c r="AC230" s="9">
        <f t="shared" si="69"/>
        <v>0.6</v>
      </c>
      <c r="AD230" s="9">
        <f t="shared" si="70"/>
        <v>0.66666666666666663</v>
      </c>
      <c r="AE230" s="9">
        <f t="shared" si="71"/>
        <v>0.75</v>
      </c>
    </row>
    <row r="231" spans="1:31" ht="15.75" thickBot="1" x14ac:dyDescent="0.3">
      <c r="A231" s="2" t="str">
        <f t="shared" si="72"/>
        <v>ADI MUARIFIN</v>
      </c>
      <c r="B231" s="19">
        <v>5</v>
      </c>
      <c r="C231" s="19">
        <v>5</v>
      </c>
      <c r="D231" s="19">
        <v>1</v>
      </c>
      <c r="E231" s="19">
        <v>5</v>
      </c>
      <c r="F231" s="19">
        <v>1</v>
      </c>
      <c r="G231" s="19">
        <v>4</v>
      </c>
      <c r="H231" s="19">
        <v>5</v>
      </c>
      <c r="I231" s="19">
        <v>1</v>
      </c>
      <c r="J231" s="19">
        <v>3</v>
      </c>
      <c r="K231" s="19">
        <v>1</v>
      </c>
      <c r="L231" s="19">
        <v>5</v>
      </c>
      <c r="M231" s="19">
        <v>3</v>
      </c>
      <c r="N231" s="19">
        <v>3</v>
      </c>
      <c r="O231" s="19">
        <v>3</v>
      </c>
      <c r="Q231" s="30" t="str">
        <f t="shared" si="73"/>
        <v>ADI MUARIFIN</v>
      </c>
      <c r="R231" s="9">
        <f t="shared" ref="R231:R242" si="74">B231/MAX(B$135:B$242)</f>
        <v>1</v>
      </c>
      <c r="S231" s="9">
        <f t="shared" ref="S231:S242" si="75">C231/MAX(C$135:C$242)</f>
        <v>1</v>
      </c>
      <c r="T231" s="9">
        <f t="shared" ref="T231:T242" si="76">D231/MAX(D$135:D$242)</f>
        <v>0.5</v>
      </c>
      <c r="U231" s="9">
        <f t="shared" ref="U231:U242" si="77">E231/MAX(E$135:E$242)</f>
        <v>1</v>
      </c>
      <c r="V231" s="9">
        <f t="shared" ref="V231:V242" si="78">F231/MAX(F$135:F$242)</f>
        <v>1</v>
      </c>
      <c r="W231" s="9">
        <f t="shared" ref="W231:W242" si="79">G231/MAX(G$135:G$242)</f>
        <v>1</v>
      </c>
      <c r="X231" s="9">
        <f t="shared" ref="X231:X242" si="80">H231/MAX(H$135:H$242)</f>
        <v>1</v>
      </c>
      <c r="Y231" s="9">
        <f t="shared" ref="Y231:Y242" si="81">I231/MAX(I$135:I$242)</f>
        <v>0.33333333333333331</v>
      </c>
      <c r="Z231" s="9">
        <f t="shared" ref="Z231:Z242" si="82">J231/MAX(J$135:J$242)</f>
        <v>1</v>
      </c>
      <c r="AA231" s="9">
        <f t="shared" ref="AA231:AA242" si="83">K231/MAX(K$135:K$242)</f>
        <v>0.33333333333333331</v>
      </c>
      <c r="AB231" s="9">
        <f t="shared" ref="AB231:AB242" si="84">L231/MAX(L$135:L$242)</f>
        <v>1</v>
      </c>
      <c r="AC231" s="9">
        <f t="shared" ref="AC231:AC242" si="85">M231/MAX(M$135:M$242)</f>
        <v>0.6</v>
      </c>
      <c r="AD231" s="9">
        <f t="shared" ref="AD231:AD242" si="86">N231/MAX(N$135:N$242)</f>
        <v>1</v>
      </c>
      <c r="AE231" s="9">
        <f t="shared" ref="AE231:AE242" si="87">O231/MAX(O$135:O$242)</f>
        <v>0.75</v>
      </c>
    </row>
    <row r="232" spans="1:31" ht="15.75" thickBot="1" x14ac:dyDescent="0.3">
      <c r="A232" s="2" t="str">
        <f t="shared" si="72"/>
        <v>IMAM AHMADI</v>
      </c>
      <c r="B232" s="19">
        <v>4</v>
      </c>
      <c r="C232" s="19">
        <v>2</v>
      </c>
      <c r="D232" s="19">
        <v>1</v>
      </c>
      <c r="E232" s="19">
        <v>3</v>
      </c>
      <c r="F232" s="19">
        <v>1</v>
      </c>
      <c r="G232" s="19">
        <v>4</v>
      </c>
      <c r="H232" s="19">
        <v>5</v>
      </c>
      <c r="I232" s="19">
        <v>3</v>
      </c>
      <c r="J232" s="19">
        <v>1</v>
      </c>
      <c r="K232" s="19">
        <v>1</v>
      </c>
      <c r="L232" s="19">
        <v>1</v>
      </c>
      <c r="M232" s="19">
        <v>2</v>
      </c>
      <c r="N232" s="19">
        <v>2</v>
      </c>
      <c r="O232" s="19">
        <v>3</v>
      </c>
      <c r="Q232" s="30" t="str">
        <f t="shared" si="73"/>
        <v>IMAM AHMADI</v>
      </c>
      <c r="R232" s="9">
        <f t="shared" si="74"/>
        <v>0.8</v>
      </c>
      <c r="S232" s="9">
        <f t="shared" si="75"/>
        <v>0.4</v>
      </c>
      <c r="T232" s="9">
        <f t="shared" si="76"/>
        <v>0.5</v>
      </c>
      <c r="U232" s="9">
        <f t="shared" si="77"/>
        <v>0.6</v>
      </c>
      <c r="V232" s="9">
        <f t="shared" si="78"/>
        <v>1</v>
      </c>
      <c r="W232" s="9">
        <f t="shared" si="79"/>
        <v>1</v>
      </c>
      <c r="X232" s="9">
        <f t="shared" si="80"/>
        <v>1</v>
      </c>
      <c r="Y232" s="9">
        <f t="shared" si="81"/>
        <v>1</v>
      </c>
      <c r="Z232" s="9">
        <f t="shared" si="82"/>
        <v>0.33333333333333331</v>
      </c>
      <c r="AA232" s="9">
        <f t="shared" si="83"/>
        <v>0.33333333333333331</v>
      </c>
      <c r="AB232" s="9">
        <f t="shared" si="84"/>
        <v>0.2</v>
      </c>
      <c r="AC232" s="9">
        <f t="shared" si="85"/>
        <v>0.4</v>
      </c>
      <c r="AD232" s="9">
        <f t="shared" si="86"/>
        <v>0.66666666666666663</v>
      </c>
      <c r="AE232" s="9">
        <f t="shared" si="87"/>
        <v>0.75</v>
      </c>
    </row>
    <row r="233" spans="1:31" ht="15.75" thickBot="1" x14ac:dyDescent="0.3">
      <c r="A233" s="2" t="str">
        <f t="shared" si="72"/>
        <v>KEMIN</v>
      </c>
      <c r="B233" s="19">
        <v>4</v>
      </c>
      <c r="C233" s="19">
        <v>1</v>
      </c>
      <c r="D233" s="19">
        <v>1</v>
      </c>
      <c r="E233" s="19">
        <v>1</v>
      </c>
      <c r="F233" s="19">
        <v>1</v>
      </c>
      <c r="G233" s="19">
        <v>4</v>
      </c>
      <c r="H233" s="19">
        <v>2</v>
      </c>
      <c r="I233" s="19">
        <v>1</v>
      </c>
      <c r="J233" s="19">
        <v>1</v>
      </c>
      <c r="K233" s="19">
        <v>1</v>
      </c>
      <c r="L233" s="19">
        <v>1</v>
      </c>
      <c r="M233" s="19">
        <v>2</v>
      </c>
      <c r="N233" s="19">
        <v>1</v>
      </c>
      <c r="O233" s="19">
        <v>3</v>
      </c>
      <c r="Q233" s="30" t="str">
        <f t="shared" si="73"/>
        <v>KEMIN</v>
      </c>
      <c r="R233" s="9">
        <f t="shared" si="74"/>
        <v>0.8</v>
      </c>
      <c r="S233" s="9">
        <f t="shared" si="75"/>
        <v>0.2</v>
      </c>
      <c r="T233" s="9">
        <f t="shared" si="76"/>
        <v>0.5</v>
      </c>
      <c r="U233" s="9">
        <f t="shared" si="77"/>
        <v>0.2</v>
      </c>
      <c r="V233" s="9">
        <f t="shared" si="78"/>
        <v>1</v>
      </c>
      <c r="W233" s="9">
        <f t="shared" si="79"/>
        <v>1</v>
      </c>
      <c r="X233" s="9">
        <f t="shared" si="80"/>
        <v>0.4</v>
      </c>
      <c r="Y233" s="9">
        <f t="shared" si="81"/>
        <v>0.33333333333333331</v>
      </c>
      <c r="Z233" s="9">
        <f t="shared" si="82"/>
        <v>0.33333333333333331</v>
      </c>
      <c r="AA233" s="9">
        <f t="shared" si="83"/>
        <v>0.33333333333333331</v>
      </c>
      <c r="AB233" s="9">
        <f t="shared" si="84"/>
        <v>0.2</v>
      </c>
      <c r="AC233" s="9">
        <f t="shared" si="85"/>
        <v>0.4</v>
      </c>
      <c r="AD233" s="9">
        <f t="shared" si="86"/>
        <v>0.33333333333333331</v>
      </c>
      <c r="AE233" s="9">
        <f t="shared" si="87"/>
        <v>0.75</v>
      </c>
    </row>
    <row r="234" spans="1:31" ht="15.75" thickBot="1" x14ac:dyDescent="0.3">
      <c r="A234" s="2" t="str">
        <f t="shared" si="72"/>
        <v>SHOKIFUL ANWAR</v>
      </c>
      <c r="B234" s="19">
        <v>5</v>
      </c>
      <c r="C234" s="19">
        <v>5</v>
      </c>
      <c r="D234" s="19">
        <v>1</v>
      </c>
      <c r="E234" s="19">
        <v>3</v>
      </c>
      <c r="F234" s="19">
        <v>1</v>
      </c>
      <c r="G234" s="19">
        <v>4</v>
      </c>
      <c r="H234" s="19">
        <v>5</v>
      </c>
      <c r="I234" s="19">
        <v>3</v>
      </c>
      <c r="J234" s="19">
        <v>3</v>
      </c>
      <c r="K234" s="19">
        <v>3</v>
      </c>
      <c r="L234" s="19">
        <v>5</v>
      </c>
      <c r="M234" s="19">
        <v>3</v>
      </c>
      <c r="N234" s="19">
        <v>3</v>
      </c>
      <c r="O234" s="19">
        <v>3</v>
      </c>
      <c r="Q234" s="30" t="str">
        <f t="shared" si="73"/>
        <v>SHOKIFUL ANWAR</v>
      </c>
      <c r="R234" s="9">
        <f t="shared" si="74"/>
        <v>1</v>
      </c>
      <c r="S234" s="9">
        <f t="shared" si="75"/>
        <v>1</v>
      </c>
      <c r="T234" s="9">
        <f t="shared" si="76"/>
        <v>0.5</v>
      </c>
      <c r="U234" s="9">
        <f t="shared" si="77"/>
        <v>0.6</v>
      </c>
      <c r="V234" s="9">
        <f t="shared" si="78"/>
        <v>1</v>
      </c>
      <c r="W234" s="9">
        <f t="shared" si="79"/>
        <v>1</v>
      </c>
      <c r="X234" s="9">
        <f t="shared" si="80"/>
        <v>1</v>
      </c>
      <c r="Y234" s="9">
        <f t="shared" si="81"/>
        <v>1</v>
      </c>
      <c r="Z234" s="9">
        <f t="shared" si="82"/>
        <v>1</v>
      </c>
      <c r="AA234" s="9">
        <f t="shared" si="83"/>
        <v>1</v>
      </c>
      <c r="AB234" s="9">
        <f t="shared" si="84"/>
        <v>1</v>
      </c>
      <c r="AC234" s="9">
        <f t="shared" si="85"/>
        <v>0.6</v>
      </c>
      <c r="AD234" s="9">
        <f t="shared" si="86"/>
        <v>1</v>
      </c>
      <c r="AE234" s="9">
        <f t="shared" si="87"/>
        <v>0.75</v>
      </c>
    </row>
    <row r="235" spans="1:31" ht="15.75" thickBot="1" x14ac:dyDescent="0.3">
      <c r="A235" s="2" t="str">
        <f t="shared" si="72"/>
        <v>IMAM SOLIKIN</v>
      </c>
      <c r="B235" s="19">
        <v>4</v>
      </c>
      <c r="C235" s="19">
        <v>2</v>
      </c>
      <c r="D235" s="19">
        <v>1</v>
      </c>
      <c r="E235" s="19">
        <v>1</v>
      </c>
      <c r="F235" s="19">
        <v>1</v>
      </c>
      <c r="G235" s="19">
        <v>4</v>
      </c>
      <c r="H235" s="19">
        <v>2</v>
      </c>
      <c r="I235" s="19">
        <v>3</v>
      </c>
      <c r="J235" s="19">
        <v>1</v>
      </c>
      <c r="K235" s="19">
        <v>1</v>
      </c>
      <c r="L235" s="19">
        <v>1</v>
      </c>
      <c r="M235" s="19">
        <v>4</v>
      </c>
      <c r="N235" s="19">
        <v>1</v>
      </c>
      <c r="O235" s="19">
        <v>1</v>
      </c>
      <c r="Q235" s="30" t="str">
        <f t="shared" si="73"/>
        <v>IMAM SOLIKIN</v>
      </c>
      <c r="R235" s="9">
        <f t="shared" si="74"/>
        <v>0.8</v>
      </c>
      <c r="S235" s="9">
        <f t="shared" si="75"/>
        <v>0.4</v>
      </c>
      <c r="T235" s="9">
        <f t="shared" si="76"/>
        <v>0.5</v>
      </c>
      <c r="U235" s="9">
        <f t="shared" si="77"/>
        <v>0.2</v>
      </c>
      <c r="V235" s="9">
        <f t="shared" si="78"/>
        <v>1</v>
      </c>
      <c r="W235" s="9">
        <f t="shared" si="79"/>
        <v>1</v>
      </c>
      <c r="X235" s="9">
        <f t="shared" si="80"/>
        <v>0.4</v>
      </c>
      <c r="Y235" s="9">
        <f t="shared" si="81"/>
        <v>1</v>
      </c>
      <c r="Z235" s="9">
        <f t="shared" si="82"/>
        <v>0.33333333333333331</v>
      </c>
      <c r="AA235" s="9">
        <f t="shared" si="83"/>
        <v>0.33333333333333331</v>
      </c>
      <c r="AB235" s="9">
        <f t="shared" si="84"/>
        <v>0.2</v>
      </c>
      <c r="AC235" s="9">
        <f t="shared" si="85"/>
        <v>0.8</v>
      </c>
      <c r="AD235" s="9">
        <f t="shared" si="86"/>
        <v>0.33333333333333331</v>
      </c>
      <c r="AE235" s="9">
        <f t="shared" si="87"/>
        <v>0.25</v>
      </c>
    </row>
    <row r="236" spans="1:31" ht="15.75" thickBot="1" x14ac:dyDescent="0.3">
      <c r="A236" s="2" t="str">
        <f t="shared" si="72"/>
        <v>M ARWAN</v>
      </c>
      <c r="B236" s="19">
        <v>4</v>
      </c>
      <c r="C236" s="19">
        <v>1</v>
      </c>
      <c r="D236" s="19">
        <v>1</v>
      </c>
      <c r="E236" s="19">
        <v>1</v>
      </c>
      <c r="F236" s="19">
        <v>1</v>
      </c>
      <c r="G236" s="19">
        <v>4</v>
      </c>
      <c r="H236" s="19">
        <v>2</v>
      </c>
      <c r="I236" s="19">
        <v>1</v>
      </c>
      <c r="J236" s="19">
        <v>1</v>
      </c>
      <c r="K236" s="19">
        <v>1</v>
      </c>
      <c r="L236" s="19">
        <v>1</v>
      </c>
      <c r="M236" s="19">
        <v>2</v>
      </c>
      <c r="N236" s="19">
        <v>1</v>
      </c>
      <c r="O236" s="19">
        <v>3</v>
      </c>
      <c r="Q236" s="30" t="str">
        <f t="shared" si="73"/>
        <v>M ARWAN</v>
      </c>
      <c r="R236" s="14">
        <f t="shared" si="74"/>
        <v>0.8</v>
      </c>
      <c r="S236" s="14">
        <f t="shared" si="75"/>
        <v>0.2</v>
      </c>
      <c r="T236" s="14">
        <f t="shared" si="76"/>
        <v>0.5</v>
      </c>
      <c r="U236" s="14">
        <f t="shared" si="77"/>
        <v>0.2</v>
      </c>
      <c r="V236" s="14">
        <f t="shared" si="78"/>
        <v>1</v>
      </c>
      <c r="W236" s="14">
        <f t="shared" si="79"/>
        <v>1</v>
      </c>
      <c r="X236" s="14">
        <f t="shared" si="80"/>
        <v>0.4</v>
      </c>
      <c r="Y236" s="14">
        <f t="shared" si="81"/>
        <v>0.33333333333333331</v>
      </c>
      <c r="Z236" s="14">
        <f t="shared" si="82"/>
        <v>0.33333333333333331</v>
      </c>
      <c r="AA236" s="14">
        <f t="shared" si="83"/>
        <v>0.33333333333333331</v>
      </c>
      <c r="AB236" s="14">
        <f t="shared" si="84"/>
        <v>0.2</v>
      </c>
      <c r="AC236" s="14">
        <f t="shared" si="85"/>
        <v>0.4</v>
      </c>
      <c r="AD236" s="14">
        <f t="shared" si="86"/>
        <v>0.33333333333333331</v>
      </c>
      <c r="AE236" s="14">
        <f t="shared" si="87"/>
        <v>0.75</v>
      </c>
    </row>
    <row r="237" spans="1:31" ht="15.75" thickBot="1" x14ac:dyDescent="0.3">
      <c r="A237" s="2" t="str">
        <f t="shared" si="72"/>
        <v>RUSELAN</v>
      </c>
      <c r="B237" s="19">
        <v>4</v>
      </c>
      <c r="C237" s="19">
        <v>2</v>
      </c>
      <c r="D237" s="19">
        <v>1</v>
      </c>
      <c r="E237" s="19">
        <v>5</v>
      </c>
      <c r="F237" s="19">
        <v>1</v>
      </c>
      <c r="G237" s="19">
        <v>4</v>
      </c>
      <c r="H237" s="19">
        <v>5</v>
      </c>
      <c r="I237" s="19">
        <v>3</v>
      </c>
      <c r="J237" s="19">
        <v>1</v>
      </c>
      <c r="K237" s="19">
        <v>1</v>
      </c>
      <c r="L237" s="19">
        <v>1</v>
      </c>
      <c r="M237" s="19">
        <v>3</v>
      </c>
      <c r="N237" s="19">
        <v>1</v>
      </c>
      <c r="O237" s="19">
        <v>3</v>
      </c>
      <c r="Q237" s="30" t="str">
        <f t="shared" si="73"/>
        <v>RUSELAN</v>
      </c>
      <c r="R237" s="14">
        <f t="shared" si="74"/>
        <v>0.8</v>
      </c>
      <c r="S237" s="14">
        <f t="shared" si="75"/>
        <v>0.4</v>
      </c>
      <c r="T237" s="14">
        <f t="shared" si="76"/>
        <v>0.5</v>
      </c>
      <c r="U237" s="14">
        <f t="shared" si="77"/>
        <v>1</v>
      </c>
      <c r="V237" s="14">
        <f t="shared" si="78"/>
        <v>1</v>
      </c>
      <c r="W237" s="14">
        <f t="shared" si="79"/>
        <v>1</v>
      </c>
      <c r="X237" s="14">
        <f t="shared" si="80"/>
        <v>1</v>
      </c>
      <c r="Y237" s="14">
        <f t="shared" si="81"/>
        <v>1</v>
      </c>
      <c r="Z237" s="14">
        <f t="shared" si="82"/>
        <v>0.33333333333333331</v>
      </c>
      <c r="AA237" s="14">
        <f t="shared" si="83"/>
        <v>0.33333333333333331</v>
      </c>
      <c r="AB237" s="14">
        <f t="shared" si="84"/>
        <v>0.2</v>
      </c>
      <c r="AC237" s="14">
        <f t="shared" si="85"/>
        <v>0.6</v>
      </c>
      <c r="AD237" s="14">
        <f t="shared" si="86"/>
        <v>0.33333333333333331</v>
      </c>
      <c r="AE237" s="14">
        <f t="shared" si="87"/>
        <v>0.75</v>
      </c>
    </row>
    <row r="238" spans="1:31" ht="15.75" thickBot="1" x14ac:dyDescent="0.3">
      <c r="A238" s="2" t="str">
        <f t="shared" si="72"/>
        <v>KOIMUN</v>
      </c>
      <c r="B238" s="19">
        <v>4</v>
      </c>
      <c r="C238" s="19">
        <v>1</v>
      </c>
      <c r="D238" s="19">
        <v>1</v>
      </c>
      <c r="E238" s="19">
        <v>1</v>
      </c>
      <c r="F238" s="19">
        <v>1</v>
      </c>
      <c r="G238" s="19">
        <v>4</v>
      </c>
      <c r="H238" s="19">
        <v>2</v>
      </c>
      <c r="I238" s="19">
        <v>1</v>
      </c>
      <c r="J238" s="19">
        <v>1</v>
      </c>
      <c r="K238" s="19">
        <v>1</v>
      </c>
      <c r="L238" s="19">
        <v>1</v>
      </c>
      <c r="M238" s="19">
        <v>2</v>
      </c>
      <c r="N238" s="19">
        <v>1</v>
      </c>
      <c r="O238" s="19">
        <v>3</v>
      </c>
      <c r="Q238" s="30" t="str">
        <f t="shared" si="73"/>
        <v>KOIMUN</v>
      </c>
      <c r="R238" s="14">
        <f t="shared" si="74"/>
        <v>0.8</v>
      </c>
      <c r="S238" s="14">
        <f t="shared" si="75"/>
        <v>0.2</v>
      </c>
      <c r="T238" s="14">
        <f t="shared" si="76"/>
        <v>0.5</v>
      </c>
      <c r="U238" s="14">
        <f t="shared" si="77"/>
        <v>0.2</v>
      </c>
      <c r="V238" s="14">
        <f t="shared" si="78"/>
        <v>1</v>
      </c>
      <c r="W238" s="14">
        <f t="shared" si="79"/>
        <v>1</v>
      </c>
      <c r="X238" s="14">
        <f t="shared" si="80"/>
        <v>0.4</v>
      </c>
      <c r="Y238" s="14">
        <f t="shared" si="81"/>
        <v>0.33333333333333331</v>
      </c>
      <c r="Z238" s="14">
        <f t="shared" si="82"/>
        <v>0.33333333333333331</v>
      </c>
      <c r="AA238" s="14">
        <f t="shared" si="83"/>
        <v>0.33333333333333331</v>
      </c>
      <c r="AB238" s="14">
        <f t="shared" si="84"/>
        <v>0.2</v>
      </c>
      <c r="AC238" s="14">
        <f t="shared" si="85"/>
        <v>0.4</v>
      </c>
      <c r="AD238" s="14">
        <f t="shared" si="86"/>
        <v>0.33333333333333331</v>
      </c>
      <c r="AE238" s="14">
        <f t="shared" si="87"/>
        <v>0.75</v>
      </c>
    </row>
    <row r="239" spans="1:31" ht="15.75" thickBot="1" x14ac:dyDescent="0.3">
      <c r="A239" s="2" t="str">
        <f t="shared" si="72"/>
        <v>KUSENAN</v>
      </c>
      <c r="B239" s="18">
        <v>4</v>
      </c>
      <c r="C239" s="18">
        <v>1</v>
      </c>
      <c r="D239" s="18">
        <v>1</v>
      </c>
      <c r="E239" s="18">
        <v>1</v>
      </c>
      <c r="F239" s="18">
        <v>1</v>
      </c>
      <c r="G239" s="18">
        <v>4</v>
      </c>
      <c r="H239" s="18">
        <v>2</v>
      </c>
      <c r="I239" s="18">
        <v>1</v>
      </c>
      <c r="J239" s="18">
        <v>1</v>
      </c>
      <c r="K239" s="18">
        <v>1</v>
      </c>
      <c r="L239" s="18">
        <v>1</v>
      </c>
      <c r="M239" s="18">
        <v>2</v>
      </c>
      <c r="N239" s="18">
        <v>1</v>
      </c>
      <c r="O239" s="18">
        <v>3</v>
      </c>
      <c r="Q239" s="30" t="str">
        <f t="shared" si="73"/>
        <v>KUSENAN</v>
      </c>
      <c r="R239" s="14">
        <f t="shared" si="74"/>
        <v>0.8</v>
      </c>
      <c r="S239" s="14">
        <f t="shared" si="75"/>
        <v>0.2</v>
      </c>
      <c r="T239" s="14">
        <f t="shared" si="76"/>
        <v>0.5</v>
      </c>
      <c r="U239" s="14">
        <f t="shared" si="77"/>
        <v>0.2</v>
      </c>
      <c r="V239" s="14">
        <f t="shared" si="78"/>
        <v>1</v>
      </c>
      <c r="W239" s="14">
        <f t="shared" si="79"/>
        <v>1</v>
      </c>
      <c r="X239" s="14">
        <f t="shared" si="80"/>
        <v>0.4</v>
      </c>
      <c r="Y239" s="14">
        <f t="shared" si="81"/>
        <v>0.33333333333333331</v>
      </c>
      <c r="Z239" s="14">
        <f t="shared" si="82"/>
        <v>0.33333333333333331</v>
      </c>
      <c r="AA239" s="14">
        <f t="shared" si="83"/>
        <v>0.33333333333333331</v>
      </c>
      <c r="AB239" s="14">
        <f t="shared" si="84"/>
        <v>0.2</v>
      </c>
      <c r="AC239" s="14">
        <f t="shared" si="85"/>
        <v>0.4</v>
      </c>
      <c r="AD239" s="14">
        <f t="shared" si="86"/>
        <v>0.33333333333333331</v>
      </c>
      <c r="AE239" s="14">
        <f t="shared" si="87"/>
        <v>0.75</v>
      </c>
    </row>
    <row r="240" spans="1:31" ht="15.75" thickBot="1" x14ac:dyDescent="0.3">
      <c r="A240" s="2" t="str">
        <f t="shared" si="72"/>
        <v>ILHAM SUGENG WINARNO</v>
      </c>
      <c r="B240" s="19">
        <v>4</v>
      </c>
      <c r="C240" s="19">
        <v>2</v>
      </c>
      <c r="D240" s="19">
        <v>1</v>
      </c>
      <c r="E240" s="19">
        <v>5</v>
      </c>
      <c r="F240" s="19">
        <v>1</v>
      </c>
      <c r="G240" s="19">
        <v>4</v>
      </c>
      <c r="H240" s="19">
        <v>5</v>
      </c>
      <c r="I240" s="19">
        <v>1</v>
      </c>
      <c r="J240" s="19">
        <v>1</v>
      </c>
      <c r="K240" s="19">
        <v>1</v>
      </c>
      <c r="L240" s="19">
        <v>1</v>
      </c>
      <c r="M240" s="19">
        <v>3</v>
      </c>
      <c r="N240" s="19">
        <v>1</v>
      </c>
      <c r="O240" s="19">
        <v>4</v>
      </c>
      <c r="Q240" s="30" t="str">
        <f t="shared" si="73"/>
        <v>ILHAM SUGENG WINARNO</v>
      </c>
      <c r="R240" s="14">
        <f t="shared" si="74"/>
        <v>0.8</v>
      </c>
      <c r="S240" s="14">
        <f t="shared" si="75"/>
        <v>0.4</v>
      </c>
      <c r="T240" s="14">
        <f t="shared" si="76"/>
        <v>0.5</v>
      </c>
      <c r="U240" s="14">
        <f t="shared" si="77"/>
        <v>1</v>
      </c>
      <c r="V240" s="14">
        <f t="shared" si="78"/>
        <v>1</v>
      </c>
      <c r="W240" s="14">
        <f t="shared" si="79"/>
        <v>1</v>
      </c>
      <c r="X240" s="14">
        <f t="shared" si="80"/>
        <v>1</v>
      </c>
      <c r="Y240" s="14">
        <f t="shared" si="81"/>
        <v>0.33333333333333331</v>
      </c>
      <c r="Z240" s="14">
        <f t="shared" si="82"/>
        <v>0.33333333333333331</v>
      </c>
      <c r="AA240" s="14">
        <f t="shared" si="83"/>
        <v>0.33333333333333331</v>
      </c>
      <c r="AB240" s="14">
        <f t="shared" si="84"/>
        <v>0.2</v>
      </c>
      <c r="AC240" s="14">
        <f t="shared" si="85"/>
        <v>0.6</v>
      </c>
      <c r="AD240" s="14">
        <f t="shared" si="86"/>
        <v>0.33333333333333331</v>
      </c>
      <c r="AE240" s="14">
        <f t="shared" si="87"/>
        <v>1</v>
      </c>
    </row>
    <row r="241" spans="1:31" ht="15.75" thickBot="1" x14ac:dyDescent="0.3">
      <c r="A241" s="2" t="str">
        <f t="shared" si="72"/>
        <v>SONHAJI</v>
      </c>
      <c r="B241" s="19">
        <v>4</v>
      </c>
      <c r="C241" s="19">
        <v>1</v>
      </c>
      <c r="D241" s="19">
        <v>1</v>
      </c>
      <c r="E241" s="19">
        <v>1</v>
      </c>
      <c r="F241" s="19">
        <v>1</v>
      </c>
      <c r="G241" s="19">
        <v>4</v>
      </c>
      <c r="H241" s="19">
        <v>2</v>
      </c>
      <c r="I241" s="19">
        <v>1</v>
      </c>
      <c r="J241" s="19">
        <v>1</v>
      </c>
      <c r="K241" s="19">
        <v>1</v>
      </c>
      <c r="L241" s="19">
        <v>1</v>
      </c>
      <c r="M241" s="19">
        <v>2</v>
      </c>
      <c r="N241" s="19">
        <v>1</v>
      </c>
      <c r="O241" s="19">
        <v>3</v>
      </c>
      <c r="Q241" s="30" t="str">
        <f t="shared" si="73"/>
        <v>SONHAJI</v>
      </c>
      <c r="R241" s="14">
        <f t="shared" si="74"/>
        <v>0.8</v>
      </c>
      <c r="S241" s="14">
        <f t="shared" si="75"/>
        <v>0.2</v>
      </c>
      <c r="T241" s="14">
        <f t="shared" si="76"/>
        <v>0.5</v>
      </c>
      <c r="U241" s="14">
        <f t="shared" si="77"/>
        <v>0.2</v>
      </c>
      <c r="V241" s="14">
        <f t="shared" si="78"/>
        <v>1</v>
      </c>
      <c r="W241" s="14">
        <f t="shared" si="79"/>
        <v>1</v>
      </c>
      <c r="X241" s="14">
        <f t="shared" si="80"/>
        <v>0.4</v>
      </c>
      <c r="Y241" s="14">
        <f t="shared" si="81"/>
        <v>0.33333333333333331</v>
      </c>
      <c r="Z241" s="14">
        <f t="shared" si="82"/>
        <v>0.33333333333333331</v>
      </c>
      <c r="AA241" s="14">
        <f t="shared" si="83"/>
        <v>0.33333333333333331</v>
      </c>
      <c r="AB241" s="14">
        <f t="shared" si="84"/>
        <v>0.2</v>
      </c>
      <c r="AC241" s="14">
        <f t="shared" si="85"/>
        <v>0.4</v>
      </c>
      <c r="AD241" s="14">
        <f t="shared" si="86"/>
        <v>0.33333333333333331</v>
      </c>
      <c r="AE241" s="14">
        <f t="shared" si="87"/>
        <v>0.75</v>
      </c>
    </row>
    <row r="242" spans="1:31" ht="15.75" thickBot="1" x14ac:dyDescent="0.3">
      <c r="A242" s="2" t="str">
        <f t="shared" si="72"/>
        <v>MESATIN</v>
      </c>
      <c r="B242" s="19">
        <v>4</v>
      </c>
      <c r="C242" s="19">
        <v>2</v>
      </c>
      <c r="D242" s="19">
        <v>1</v>
      </c>
      <c r="E242" s="19">
        <v>5</v>
      </c>
      <c r="F242" s="19">
        <v>1</v>
      </c>
      <c r="G242" s="19">
        <v>4</v>
      </c>
      <c r="H242" s="19">
        <v>5</v>
      </c>
      <c r="I242" s="19">
        <v>3</v>
      </c>
      <c r="J242" s="19">
        <v>1</v>
      </c>
      <c r="K242" s="19">
        <v>1</v>
      </c>
      <c r="L242" s="19">
        <v>1</v>
      </c>
      <c r="M242" s="19">
        <v>3</v>
      </c>
      <c r="N242" s="19">
        <v>2</v>
      </c>
      <c r="O242" s="19">
        <v>3</v>
      </c>
      <c r="Q242" s="30" t="str">
        <f t="shared" si="73"/>
        <v>MESATIN</v>
      </c>
      <c r="R242" s="14">
        <f t="shared" si="74"/>
        <v>0.8</v>
      </c>
      <c r="S242" s="14">
        <f t="shared" si="75"/>
        <v>0.4</v>
      </c>
      <c r="T242" s="14">
        <f t="shared" si="76"/>
        <v>0.5</v>
      </c>
      <c r="U242" s="14">
        <f t="shared" si="77"/>
        <v>1</v>
      </c>
      <c r="V242" s="14">
        <f t="shared" si="78"/>
        <v>1</v>
      </c>
      <c r="W242" s="14">
        <f t="shared" si="79"/>
        <v>1</v>
      </c>
      <c r="X242" s="14">
        <f t="shared" si="80"/>
        <v>1</v>
      </c>
      <c r="Y242" s="14">
        <f t="shared" si="81"/>
        <v>1</v>
      </c>
      <c r="Z242" s="14">
        <f t="shared" si="82"/>
        <v>0.33333333333333331</v>
      </c>
      <c r="AA242" s="14">
        <f t="shared" si="83"/>
        <v>0.33333333333333331</v>
      </c>
      <c r="AB242" s="14">
        <f t="shared" si="84"/>
        <v>0.2</v>
      </c>
      <c r="AC242" s="14">
        <f t="shared" si="85"/>
        <v>0.6</v>
      </c>
      <c r="AD242" s="14">
        <f t="shared" si="86"/>
        <v>0.66666666666666663</v>
      </c>
      <c r="AE242" s="14">
        <f t="shared" si="87"/>
        <v>0.75</v>
      </c>
    </row>
    <row r="244" spans="1:31" x14ac:dyDescent="0.25">
      <c r="A244" s="20"/>
    </row>
    <row r="247" spans="1:31" x14ac:dyDescent="0.25">
      <c r="B247">
        <v>6</v>
      </c>
      <c r="C247" t="s">
        <v>102</v>
      </c>
    </row>
    <row r="248" spans="1:31" x14ac:dyDescent="0.25">
      <c r="B248" s="2" t="s">
        <v>127</v>
      </c>
      <c r="C248" s="2" t="s">
        <v>99</v>
      </c>
      <c r="D248" s="2" t="s">
        <v>102</v>
      </c>
      <c r="E248" s="2" t="s">
        <v>128</v>
      </c>
      <c r="F248" s="3"/>
    </row>
    <row r="249" spans="1:31" x14ac:dyDescent="0.25">
      <c r="B249" s="2">
        <v>1</v>
      </c>
      <c r="C249" s="23" t="str">
        <f>A4</f>
        <v>SURAJI</v>
      </c>
      <c r="D249" s="9">
        <f>(N$115*R135)+(N$116*S135)+(N$117*T135)+(N$118*U135)+(N$119*V135)+(N$120*W135)+(N$121*X135)+(N$122*Y135)+(N$123*Z135)+(N$124*AA135)+(N$125*AB135)+(N$126*AC135)+(N$127*AD135)+(N$128*AE135)</f>
        <v>0.64083333333333337</v>
      </c>
      <c r="E249" s="2" t="str">
        <f t="shared" ref="E249:E280" si="88">IF(D249&gt;50%,"LAYAK","TIDAK LAYAK")</f>
        <v>LAYAK</v>
      </c>
    </row>
    <row r="250" spans="1:31" x14ac:dyDescent="0.25">
      <c r="B250" s="2">
        <v>2</v>
      </c>
      <c r="C250" s="23" t="str">
        <f t="shared" ref="C250:C313" si="89">A5</f>
        <v>KHOIRUL FANAN</v>
      </c>
      <c r="D250" s="9">
        <f t="shared" ref="D250:D313" si="90">(N$115*R136)+(N$116*S136)+(N$117*T136)+(N$118*U136)+(N$119*V136)+(N$120*W136)+(N$121*X136)+(N$122*Y136)+(N$123*Z136)+(N$124*AA136)+(N$125*AB136)+(N$126*AC136)+(N$127*AD136)+(N$128*AE136)</f>
        <v>0.61483333333333334</v>
      </c>
      <c r="E250" s="2" t="str">
        <f t="shared" si="88"/>
        <v>LAYAK</v>
      </c>
    </row>
    <row r="251" spans="1:31" x14ac:dyDescent="0.25">
      <c r="B251" s="2">
        <v>3</v>
      </c>
      <c r="C251" s="2" t="str">
        <f t="shared" si="89"/>
        <v>SRIATIN</v>
      </c>
      <c r="D251" s="9">
        <f t="shared" si="90"/>
        <v>0.61483333333333334</v>
      </c>
      <c r="E251" s="2" t="str">
        <f t="shared" si="88"/>
        <v>LAYAK</v>
      </c>
    </row>
    <row r="252" spans="1:31" x14ac:dyDescent="0.25">
      <c r="B252" s="2">
        <v>4</v>
      </c>
      <c r="C252" s="23" t="str">
        <f t="shared" si="89"/>
        <v>MUJILAN</v>
      </c>
      <c r="D252" s="9">
        <f t="shared" si="90"/>
        <v>0.61483333333333334</v>
      </c>
      <c r="E252" s="2" t="str">
        <f t="shared" si="88"/>
        <v>LAYAK</v>
      </c>
    </row>
    <row r="253" spans="1:31" x14ac:dyDescent="0.25">
      <c r="B253" s="2">
        <v>5</v>
      </c>
      <c r="C253" s="24" t="str">
        <f t="shared" si="89"/>
        <v>AMNAN</v>
      </c>
      <c r="D253" s="9">
        <f t="shared" si="90"/>
        <v>0.48683333333333334</v>
      </c>
      <c r="E253" s="2" t="str">
        <f t="shared" si="88"/>
        <v>TIDAK LAYAK</v>
      </c>
    </row>
    <row r="254" spans="1:31" x14ac:dyDescent="0.25">
      <c r="B254" s="2">
        <v>6</v>
      </c>
      <c r="C254" s="24" t="str">
        <f t="shared" si="89"/>
        <v>BANDIYAH</v>
      </c>
      <c r="D254" s="9">
        <f t="shared" si="90"/>
        <v>0.45916666666666672</v>
      </c>
      <c r="E254" s="2" t="str">
        <f t="shared" si="88"/>
        <v>TIDAK LAYAK</v>
      </c>
    </row>
    <row r="255" spans="1:31" x14ac:dyDescent="0.25">
      <c r="B255" s="2">
        <v>7</v>
      </c>
      <c r="C255" s="2" t="str">
        <f t="shared" si="89"/>
        <v>KUSENI</v>
      </c>
      <c r="D255" s="9">
        <f t="shared" si="90"/>
        <v>0.69616666666666671</v>
      </c>
      <c r="E255" s="2" t="str">
        <f t="shared" si="88"/>
        <v>LAYAK</v>
      </c>
    </row>
    <row r="256" spans="1:31" x14ac:dyDescent="0.25">
      <c r="B256" s="2">
        <v>8</v>
      </c>
      <c r="C256" s="23" t="str">
        <f t="shared" si="89"/>
        <v>SUMINI</v>
      </c>
      <c r="D256" s="9">
        <f t="shared" si="90"/>
        <v>0.60749999999999993</v>
      </c>
      <c r="E256" s="2" t="str">
        <f t="shared" si="88"/>
        <v>LAYAK</v>
      </c>
    </row>
    <row r="257" spans="2:5" x14ac:dyDescent="0.25">
      <c r="B257" s="2">
        <v>9</v>
      </c>
      <c r="C257" s="23" t="str">
        <f t="shared" si="89"/>
        <v>ROHMAD</v>
      </c>
      <c r="D257" s="9">
        <f t="shared" si="90"/>
        <v>0.61683333333333323</v>
      </c>
      <c r="E257" s="2" t="str">
        <f t="shared" si="88"/>
        <v>LAYAK</v>
      </c>
    </row>
    <row r="258" spans="2:5" x14ac:dyDescent="0.25">
      <c r="B258" s="2">
        <v>10</v>
      </c>
      <c r="C258" s="2" t="str">
        <f>A13</f>
        <v>MOHAMAD KHOIRUL ANWAR</v>
      </c>
      <c r="D258" s="9">
        <f t="shared" si="90"/>
        <v>0.61683333333333323</v>
      </c>
      <c r="E258" s="2" t="str">
        <f t="shared" si="88"/>
        <v>LAYAK</v>
      </c>
    </row>
    <row r="259" spans="2:5" x14ac:dyDescent="0.25">
      <c r="B259" s="2">
        <v>11</v>
      </c>
      <c r="C259" s="2" t="str">
        <f t="shared" si="89"/>
        <v>SARAH</v>
      </c>
      <c r="D259" s="9">
        <f t="shared" si="90"/>
        <v>0.69349999999999989</v>
      </c>
      <c r="E259" s="2" t="str">
        <f t="shared" si="88"/>
        <v>LAYAK</v>
      </c>
    </row>
    <row r="260" spans="2:5" x14ac:dyDescent="0.25">
      <c r="B260" s="2">
        <v>12</v>
      </c>
      <c r="C260" s="23" t="str">
        <f t="shared" si="89"/>
        <v>MUKINI</v>
      </c>
      <c r="D260" s="9">
        <f t="shared" si="90"/>
        <v>0.75183333333333324</v>
      </c>
      <c r="E260" s="2" t="str">
        <f t="shared" si="88"/>
        <v>LAYAK</v>
      </c>
    </row>
    <row r="261" spans="2:5" x14ac:dyDescent="0.25">
      <c r="B261" s="2">
        <v>13</v>
      </c>
      <c r="C261" s="2" t="str">
        <f t="shared" si="89"/>
        <v>IMAM ABIDIN</v>
      </c>
      <c r="D261" s="9">
        <f t="shared" si="90"/>
        <v>0.58850000000000002</v>
      </c>
      <c r="E261" s="2" t="str">
        <f t="shared" si="88"/>
        <v>LAYAK</v>
      </c>
    </row>
    <row r="262" spans="2:5" x14ac:dyDescent="0.25">
      <c r="B262" s="2">
        <v>14</v>
      </c>
      <c r="C262" s="23" t="str">
        <f t="shared" si="89"/>
        <v>SUTOMO</v>
      </c>
      <c r="D262" s="9">
        <f t="shared" si="90"/>
        <v>0.57050000000000001</v>
      </c>
      <c r="E262" s="2" t="str">
        <f t="shared" si="88"/>
        <v>LAYAK</v>
      </c>
    </row>
    <row r="263" spans="2:5" x14ac:dyDescent="0.25">
      <c r="B263" s="2">
        <v>15</v>
      </c>
      <c r="C263" s="25" t="str">
        <f t="shared" si="89"/>
        <v>SUPRANOTO</v>
      </c>
      <c r="D263" s="9">
        <f t="shared" si="90"/>
        <v>0.57050000000000001</v>
      </c>
      <c r="E263" s="2" t="str">
        <f t="shared" si="88"/>
        <v>LAYAK</v>
      </c>
    </row>
    <row r="264" spans="2:5" x14ac:dyDescent="0.25">
      <c r="B264" s="2">
        <v>16</v>
      </c>
      <c r="C264" s="23" t="str">
        <f>A19</f>
        <v>SUWARDI</v>
      </c>
      <c r="D264" s="9">
        <f t="shared" si="90"/>
        <v>0.57050000000000001</v>
      </c>
      <c r="E264" s="2" t="str">
        <f t="shared" si="88"/>
        <v>LAYAK</v>
      </c>
    </row>
    <row r="265" spans="2:5" x14ac:dyDescent="0.25">
      <c r="B265" s="2">
        <v>17</v>
      </c>
      <c r="C265" s="24" t="str">
        <f>A20</f>
        <v>IMAM ERWAN</v>
      </c>
      <c r="D265" s="9">
        <f t="shared" si="90"/>
        <v>0.46783333333333332</v>
      </c>
      <c r="E265" s="2" t="str">
        <f t="shared" si="88"/>
        <v>TIDAK LAYAK</v>
      </c>
    </row>
    <row r="266" spans="2:5" x14ac:dyDescent="0.25">
      <c r="B266" s="2">
        <v>18</v>
      </c>
      <c r="C266" s="2" t="str">
        <f t="shared" si="89"/>
        <v>MUJIANTO</v>
      </c>
      <c r="D266" s="9">
        <f t="shared" si="90"/>
        <v>0.5635</v>
      </c>
      <c r="E266" s="2" t="str">
        <f t="shared" si="88"/>
        <v>LAYAK</v>
      </c>
    </row>
    <row r="267" spans="2:5" x14ac:dyDescent="0.25">
      <c r="B267" s="2">
        <v>19</v>
      </c>
      <c r="C267" s="23" t="str">
        <f>A22</f>
        <v>SUBANDRI</v>
      </c>
      <c r="D267" s="9">
        <f t="shared" si="90"/>
        <v>0.61016666666666675</v>
      </c>
      <c r="E267" s="2" t="str">
        <f t="shared" si="88"/>
        <v>LAYAK</v>
      </c>
    </row>
    <row r="268" spans="2:5" x14ac:dyDescent="0.25">
      <c r="B268" s="2">
        <v>20</v>
      </c>
      <c r="C268" s="2" t="str">
        <f t="shared" si="89"/>
        <v>SULTON MUBIN</v>
      </c>
      <c r="D268" s="9">
        <f>(N$115*R154)+(N$116*S154)+(N$117*T154)+(N$118*U154)+(N$119*V154)+(N$120*W154)+(N$121*X154)+(N$122*Y154)+(N$123*Z154)+(N$124*AA154)+(N$125*AB154)+(N$126*AC154)+(N$127*AD154)+(N$128*AE154)</f>
        <v>0.65016666666666667</v>
      </c>
      <c r="E268" s="2" t="str">
        <f t="shared" si="88"/>
        <v>LAYAK</v>
      </c>
    </row>
    <row r="269" spans="2:5" x14ac:dyDescent="0.25">
      <c r="B269" s="2">
        <v>21</v>
      </c>
      <c r="C269" s="23" t="str">
        <f>A24</f>
        <v>SURYANTO</v>
      </c>
      <c r="D269" s="9">
        <f t="shared" si="90"/>
        <v>0.63616666666666666</v>
      </c>
      <c r="E269" s="2" t="str">
        <f t="shared" si="88"/>
        <v>LAYAK</v>
      </c>
    </row>
    <row r="270" spans="2:5" x14ac:dyDescent="0.25">
      <c r="B270" s="2">
        <v>22</v>
      </c>
      <c r="C270" s="24" t="str">
        <f t="shared" si="89"/>
        <v>IMAM MUKTI</v>
      </c>
      <c r="D270" s="9">
        <f>(N$115*R156)+(N$116*S156)+(N$117*T156)+(N$118*U156)+(N$119*V156)+(N$120*W156)+(N$121*X156)+(N$122*Y156)+(N$123*Z156)+(N$124*AA156)+(N$125*AB156)+(N$126*AC156)+(N$127*AD156)+(N$128*AE156)</f>
        <v>0.47083333333333333</v>
      </c>
      <c r="E270" s="2" t="str">
        <f t="shared" si="88"/>
        <v>TIDAK LAYAK</v>
      </c>
    </row>
    <row r="271" spans="2:5" x14ac:dyDescent="0.25">
      <c r="B271" s="2">
        <v>23</v>
      </c>
      <c r="C271" s="2" t="str">
        <f t="shared" si="89"/>
        <v>MISMAN</v>
      </c>
      <c r="D271" s="9">
        <f t="shared" si="90"/>
        <v>0.60350000000000004</v>
      </c>
      <c r="E271" s="2" t="str">
        <f t="shared" si="88"/>
        <v>LAYAK</v>
      </c>
    </row>
    <row r="272" spans="2:5" x14ac:dyDescent="0.25">
      <c r="B272" s="2">
        <v>24</v>
      </c>
      <c r="C272" s="24" t="str">
        <f t="shared" si="89"/>
        <v>AGUS WIBOWO</v>
      </c>
      <c r="D272" s="9">
        <f>(N$115*R158)+(N$116*S158)+(N$117*T158)+(N$118*U158)+(N$119*V158)+(N$120*W158)+(N$121*X158)+(N$122*Y158)+(N$123*Z158)+(N$124*AA158)+(N$125*AB158)+(N$126*AC158)+(N$127*AD158)+(N$128*AE158)</f>
        <v>0.45183333333333336</v>
      </c>
      <c r="E272" s="2" t="str">
        <f t="shared" si="88"/>
        <v>TIDAK LAYAK</v>
      </c>
    </row>
    <row r="273" spans="2:5" x14ac:dyDescent="0.25">
      <c r="B273" s="2">
        <v>25</v>
      </c>
      <c r="C273" s="2" t="str">
        <f t="shared" si="89"/>
        <v>MOH TAMAM</v>
      </c>
      <c r="D273" s="9">
        <f t="shared" si="90"/>
        <v>0.68566666666666665</v>
      </c>
      <c r="E273" s="2" t="str">
        <f t="shared" si="88"/>
        <v>LAYAK</v>
      </c>
    </row>
    <row r="274" spans="2:5" x14ac:dyDescent="0.25">
      <c r="B274" s="2">
        <v>26</v>
      </c>
      <c r="C274" s="23" t="str">
        <f>A29</f>
        <v>INTIANI</v>
      </c>
      <c r="D274" s="9">
        <f t="shared" si="90"/>
        <v>0.57366666666666677</v>
      </c>
      <c r="E274" s="2" t="str">
        <f t="shared" si="88"/>
        <v>LAYAK</v>
      </c>
    </row>
    <row r="275" spans="2:5" x14ac:dyDescent="0.25">
      <c r="B275" s="2">
        <v>27</v>
      </c>
      <c r="C275" s="23" t="str">
        <f t="shared" si="89"/>
        <v>KARMUJI</v>
      </c>
      <c r="D275" s="9">
        <f>(N$115*R161)+(N$116*S161)+(N$117*T161)+(N$118*U161)+(N$119*V161)+(N$120*W161)+(N$121*X161)+(N$122*Y161)+(N$123*Z161)+(N$124*AA161)+(N$125*AB161)+(N$126*AC161)+(N$127*AD161)+(N$128*AE161)</f>
        <v>0.5043333333333333</v>
      </c>
      <c r="E275" s="2" t="str">
        <f t="shared" si="88"/>
        <v>LAYAK</v>
      </c>
    </row>
    <row r="276" spans="2:5" x14ac:dyDescent="0.25">
      <c r="B276" s="2">
        <v>28</v>
      </c>
      <c r="C276" s="24" t="str">
        <f t="shared" si="89"/>
        <v>MUHAMAD TAMAM</v>
      </c>
      <c r="D276" s="9">
        <f t="shared" si="90"/>
        <v>0.49383333333333329</v>
      </c>
      <c r="E276" s="2" t="str">
        <f t="shared" si="88"/>
        <v>TIDAK LAYAK</v>
      </c>
    </row>
    <row r="277" spans="2:5" x14ac:dyDescent="0.25">
      <c r="B277" s="2">
        <v>29</v>
      </c>
      <c r="C277" s="24" t="str">
        <f t="shared" si="89"/>
        <v>AYUHAN ASMI</v>
      </c>
      <c r="D277" s="9">
        <f t="shared" si="90"/>
        <v>0.47083333333333333</v>
      </c>
      <c r="E277" s="2" t="str">
        <f t="shared" si="88"/>
        <v>TIDAK LAYAK</v>
      </c>
    </row>
    <row r="278" spans="2:5" x14ac:dyDescent="0.25">
      <c r="B278" s="2">
        <v>30</v>
      </c>
      <c r="C278" s="2" t="str">
        <f t="shared" si="89"/>
        <v>NGABULI</v>
      </c>
      <c r="D278" s="9">
        <f t="shared" si="90"/>
        <v>0.50283333333333335</v>
      </c>
      <c r="E278" s="2" t="str">
        <f t="shared" si="88"/>
        <v>LAYAK</v>
      </c>
    </row>
    <row r="279" spans="2:5" x14ac:dyDescent="0.25">
      <c r="B279" s="2">
        <v>31</v>
      </c>
      <c r="C279" s="2" t="str">
        <f t="shared" si="89"/>
        <v>GISAH</v>
      </c>
      <c r="D279" s="9">
        <f t="shared" si="90"/>
        <v>0.63083333333333325</v>
      </c>
      <c r="E279" s="2" t="str">
        <f t="shared" si="88"/>
        <v>LAYAK</v>
      </c>
    </row>
    <row r="280" spans="2:5" x14ac:dyDescent="0.25">
      <c r="B280" s="2">
        <v>32</v>
      </c>
      <c r="C280" s="2" t="str">
        <f t="shared" si="89"/>
        <v>HARIANTO</v>
      </c>
      <c r="D280" s="9">
        <f t="shared" si="90"/>
        <v>0.63083333333333325</v>
      </c>
      <c r="E280" s="2" t="str">
        <f t="shared" si="88"/>
        <v>LAYAK</v>
      </c>
    </row>
    <row r="281" spans="2:5" x14ac:dyDescent="0.25">
      <c r="B281" s="2">
        <v>33</v>
      </c>
      <c r="C281" s="24" t="str">
        <f t="shared" si="89"/>
        <v>WIWIK WINARTI</v>
      </c>
      <c r="D281" s="9">
        <f t="shared" si="90"/>
        <v>0.48683333333333334</v>
      </c>
      <c r="E281" s="2" t="str">
        <f t="shared" ref="E281:E312" si="91">IF(D281&gt;50%,"LAYAK","TIDAK LAYAK")</f>
        <v>TIDAK LAYAK</v>
      </c>
    </row>
    <row r="282" spans="2:5" x14ac:dyDescent="0.25">
      <c r="B282" s="2">
        <v>34</v>
      </c>
      <c r="C282" s="2" t="str">
        <f t="shared" si="89"/>
        <v>MASERUR</v>
      </c>
      <c r="D282" s="9">
        <f t="shared" si="90"/>
        <v>0.56083333333333329</v>
      </c>
      <c r="E282" s="2" t="str">
        <f t="shared" si="91"/>
        <v>LAYAK</v>
      </c>
    </row>
    <row r="283" spans="2:5" x14ac:dyDescent="0.25">
      <c r="B283" s="2">
        <v>35</v>
      </c>
      <c r="C283" s="23" t="str">
        <f t="shared" si="89"/>
        <v>TUMIDI</v>
      </c>
      <c r="D283" s="9">
        <f>(N$115*R169)+(N$116*S169)+(N$117*T169)+(N$118*U169)+(N$119*V169)+(N$120*W169)+(N$121*X169)+(N$122*Y169)+(N$123*Z169)+(N$124*AA169)+(N$125*AB169)+(N$126*AC169)+(N$127*AD169)+(N$128*AE169)</f>
        <v>0.57483333333333331</v>
      </c>
      <c r="E283" s="2" t="str">
        <f t="shared" si="91"/>
        <v>LAYAK</v>
      </c>
    </row>
    <row r="284" spans="2:5" x14ac:dyDescent="0.25">
      <c r="B284" s="2">
        <v>36</v>
      </c>
      <c r="C284" s="23" t="str">
        <f>A39</f>
        <v>SUHARI</v>
      </c>
      <c r="D284" s="9">
        <f t="shared" si="90"/>
        <v>0.59816666666666662</v>
      </c>
      <c r="E284" s="2" t="str">
        <f t="shared" si="91"/>
        <v>LAYAK</v>
      </c>
    </row>
    <row r="285" spans="2:5" x14ac:dyDescent="0.25">
      <c r="B285" s="2">
        <v>37</v>
      </c>
      <c r="C285" s="23" t="str">
        <f t="shared" si="89"/>
        <v>JARWOKO</v>
      </c>
      <c r="D285" s="9">
        <f t="shared" si="90"/>
        <v>0.63816666666666666</v>
      </c>
      <c r="E285" s="2" t="str">
        <f t="shared" si="91"/>
        <v>LAYAK</v>
      </c>
    </row>
    <row r="286" spans="2:5" x14ac:dyDescent="0.25">
      <c r="B286" s="2">
        <v>38</v>
      </c>
      <c r="C286" s="24" t="str">
        <f t="shared" si="89"/>
        <v>SURYANI</v>
      </c>
      <c r="D286" s="9">
        <f t="shared" si="90"/>
        <v>0.48683333333333334</v>
      </c>
      <c r="E286" s="2" t="str">
        <f t="shared" si="91"/>
        <v>TIDAK LAYAK</v>
      </c>
    </row>
    <row r="287" spans="2:5" x14ac:dyDescent="0.25">
      <c r="B287" s="2">
        <v>39</v>
      </c>
      <c r="C287" s="2" t="str">
        <f t="shared" si="89"/>
        <v>MUDAWARI</v>
      </c>
      <c r="D287" s="9">
        <f t="shared" si="90"/>
        <v>0.5681666666666666</v>
      </c>
      <c r="E287" s="2" t="str">
        <f t="shared" si="91"/>
        <v>LAYAK</v>
      </c>
    </row>
    <row r="288" spans="2:5" x14ac:dyDescent="0.25">
      <c r="B288" s="2">
        <v>40</v>
      </c>
      <c r="C288" s="24" t="str">
        <f t="shared" si="89"/>
        <v>KOSMIDI</v>
      </c>
      <c r="D288" s="9">
        <f t="shared" si="90"/>
        <v>0.48683333333333334</v>
      </c>
      <c r="E288" s="2" t="str">
        <f t="shared" si="91"/>
        <v>TIDAK LAYAK</v>
      </c>
    </row>
    <row r="289" spans="2:5" x14ac:dyDescent="0.25">
      <c r="B289" s="2">
        <v>41</v>
      </c>
      <c r="C289" s="2" t="str">
        <f t="shared" si="89"/>
        <v>MADRIBUT</v>
      </c>
      <c r="D289" s="9">
        <f t="shared" si="90"/>
        <v>0.7350000000000001</v>
      </c>
      <c r="E289" s="2" t="str">
        <f t="shared" si="91"/>
        <v>LAYAK</v>
      </c>
    </row>
    <row r="290" spans="2:5" x14ac:dyDescent="0.25">
      <c r="B290" s="2">
        <v>42</v>
      </c>
      <c r="C290" s="23" t="str">
        <f>A45</f>
        <v>SUYONO</v>
      </c>
      <c r="D290" s="9">
        <f t="shared" si="90"/>
        <v>0.58216666666666661</v>
      </c>
      <c r="E290" s="2" t="str">
        <f t="shared" si="91"/>
        <v>LAYAK</v>
      </c>
    </row>
    <row r="291" spans="2:5" x14ac:dyDescent="0.25">
      <c r="B291" s="2">
        <v>43</v>
      </c>
      <c r="C291" s="23" t="str">
        <f t="shared" si="89"/>
        <v>SIMAN</v>
      </c>
      <c r="D291" s="9">
        <f t="shared" si="90"/>
        <v>0.80549999999999988</v>
      </c>
      <c r="E291" s="2" t="str">
        <f t="shared" si="91"/>
        <v>LAYAK</v>
      </c>
    </row>
    <row r="292" spans="2:5" x14ac:dyDescent="0.25">
      <c r="B292" s="2">
        <v>44</v>
      </c>
      <c r="C292" s="23" t="str">
        <f>A47</f>
        <v>MESIRAH</v>
      </c>
      <c r="D292" s="9">
        <f t="shared" si="90"/>
        <v>0.67083333333333339</v>
      </c>
      <c r="E292" s="2" t="str">
        <f t="shared" si="91"/>
        <v>LAYAK</v>
      </c>
    </row>
    <row r="293" spans="2:5" x14ac:dyDescent="0.25">
      <c r="B293" s="2">
        <v>45</v>
      </c>
      <c r="C293" s="24" t="str">
        <f>A48</f>
        <v>SUBLINGAH</v>
      </c>
      <c r="D293" s="9">
        <f t="shared" si="90"/>
        <v>0.48683333333333334</v>
      </c>
      <c r="E293" s="2" t="str">
        <f t="shared" si="91"/>
        <v>TIDAK LAYAK</v>
      </c>
    </row>
    <row r="294" spans="2:5" x14ac:dyDescent="0.25">
      <c r="B294" s="2">
        <v>46</v>
      </c>
      <c r="C294" s="23" t="str">
        <f>A49</f>
        <v>LAMIDI</v>
      </c>
      <c r="D294" s="9">
        <f>(N$115*R180)+(N$116*S180)+(N$117*T180)+(N$118*U180)+(N$119*V180)+(N$120*W180)+(N$121*X180)+(N$122*Y180)+(N$123*Z180)+(N$124*AA180)+(N$125*AB180)+(N$126*AC180)+(N$127*AD180)+(N$128*AE180)</f>
        <v>0.82883333333333331</v>
      </c>
      <c r="E294" s="2" t="str">
        <f t="shared" si="91"/>
        <v>LAYAK</v>
      </c>
    </row>
    <row r="295" spans="2:5" x14ac:dyDescent="0.25">
      <c r="B295" s="2">
        <v>47</v>
      </c>
      <c r="C295" s="23" t="str">
        <f t="shared" si="89"/>
        <v>KASIPAN</v>
      </c>
      <c r="D295" s="9">
        <f t="shared" si="90"/>
        <v>0.64166666666666661</v>
      </c>
      <c r="E295" s="2" t="str">
        <f t="shared" si="91"/>
        <v>LAYAK</v>
      </c>
    </row>
    <row r="296" spans="2:5" x14ac:dyDescent="0.25">
      <c r="B296" s="2">
        <v>48</v>
      </c>
      <c r="C296" s="24" t="str">
        <f t="shared" si="89"/>
        <v>MARIA SETIANINGRUM</v>
      </c>
      <c r="D296" s="9">
        <f t="shared" si="90"/>
        <v>0.43583333333333335</v>
      </c>
      <c r="E296" s="2" t="str">
        <f t="shared" si="91"/>
        <v>TIDAK LAYAK</v>
      </c>
    </row>
    <row r="297" spans="2:5" x14ac:dyDescent="0.25">
      <c r="B297" s="2">
        <v>49</v>
      </c>
      <c r="C297" s="23" t="str">
        <f t="shared" si="89"/>
        <v>BONAJI</v>
      </c>
      <c r="D297" s="9">
        <f t="shared" si="90"/>
        <v>0.58566666666666656</v>
      </c>
      <c r="E297" s="2" t="str">
        <f t="shared" si="91"/>
        <v>LAYAK</v>
      </c>
    </row>
    <row r="298" spans="2:5" x14ac:dyDescent="0.25">
      <c r="B298" s="2">
        <v>50</v>
      </c>
      <c r="C298" s="24" t="str">
        <f t="shared" si="89"/>
        <v>SRINGATUN</v>
      </c>
      <c r="D298" s="9">
        <f t="shared" si="90"/>
        <v>0.4985</v>
      </c>
      <c r="E298" s="2" t="str">
        <f t="shared" si="91"/>
        <v>TIDAK LAYAK</v>
      </c>
    </row>
    <row r="299" spans="2:5" x14ac:dyDescent="0.25">
      <c r="B299" s="2">
        <v>51</v>
      </c>
      <c r="C299" s="2" t="str">
        <f t="shared" si="89"/>
        <v>MURNI</v>
      </c>
      <c r="D299" s="9">
        <f t="shared" si="90"/>
        <v>0.50283333333333335</v>
      </c>
      <c r="E299" s="2" t="str">
        <f t="shared" si="91"/>
        <v>LAYAK</v>
      </c>
    </row>
    <row r="300" spans="2:5" x14ac:dyDescent="0.25">
      <c r="B300" s="2">
        <v>52</v>
      </c>
      <c r="C300" s="2" t="str">
        <f t="shared" si="89"/>
        <v>SUMI</v>
      </c>
      <c r="D300" s="9">
        <f t="shared" si="90"/>
        <v>0.64950000000000008</v>
      </c>
      <c r="E300" s="2" t="str">
        <f t="shared" si="91"/>
        <v>LAYAK</v>
      </c>
    </row>
    <row r="301" spans="2:5" x14ac:dyDescent="0.25">
      <c r="B301" s="2">
        <v>53</v>
      </c>
      <c r="C301" s="2" t="str">
        <f t="shared" si="89"/>
        <v>DIRWOTO</v>
      </c>
      <c r="D301" s="9">
        <f t="shared" si="90"/>
        <v>0.65100000000000002</v>
      </c>
      <c r="E301" s="2" t="str">
        <f t="shared" si="91"/>
        <v>LAYAK</v>
      </c>
    </row>
    <row r="302" spans="2:5" x14ac:dyDescent="0.25">
      <c r="B302" s="2">
        <v>54</v>
      </c>
      <c r="C302" s="24" t="str">
        <f t="shared" si="89"/>
        <v>MAHMUD</v>
      </c>
      <c r="D302" s="9">
        <f>(N$115*R188)+(N$116*S188)+(N$117*T188)+(N$118*U188)+(N$119*V188)+(N$120*W188)+(N$121*X188)+(N$122*Y188)+(N$123*Z188)+(N$124*AA188)+(N$125*AB188)+(N$126*AC188)+(N$127*AD188)+(N$128*AE188)</f>
        <v>0.45183333333333336</v>
      </c>
      <c r="E302" s="2" t="str">
        <f t="shared" si="91"/>
        <v>TIDAK LAYAK</v>
      </c>
    </row>
    <row r="303" spans="2:5" x14ac:dyDescent="0.25">
      <c r="B303" s="2">
        <v>55</v>
      </c>
      <c r="C303" s="2" t="str">
        <f t="shared" si="89"/>
        <v>MAKRUS</v>
      </c>
      <c r="D303" s="9">
        <f t="shared" si="90"/>
        <v>0.6183333333333334</v>
      </c>
      <c r="E303" s="2" t="str">
        <f t="shared" si="91"/>
        <v>LAYAK</v>
      </c>
    </row>
    <row r="304" spans="2:5" x14ac:dyDescent="0.25">
      <c r="B304" s="2">
        <v>56</v>
      </c>
      <c r="C304" s="24" t="str">
        <f t="shared" si="89"/>
        <v>KATIJAH</v>
      </c>
      <c r="D304" s="9">
        <f t="shared" si="90"/>
        <v>0.48683333333333334</v>
      </c>
      <c r="E304" s="2" t="str">
        <f t="shared" si="91"/>
        <v>TIDAK LAYAK</v>
      </c>
    </row>
    <row r="305" spans="2:5" x14ac:dyDescent="0.25">
      <c r="B305" s="2">
        <v>57</v>
      </c>
      <c r="C305" s="2" t="str">
        <f t="shared" si="89"/>
        <v>MUNALIK</v>
      </c>
      <c r="D305" s="9">
        <f t="shared" si="90"/>
        <v>0.57633333333333336</v>
      </c>
      <c r="E305" s="2" t="str">
        <f t="shared" si="91"/>
        <v>LAYAK</v>
      </c>
    </row>
    <row r="306" spans="2:5" x14ac:dyDescent="0.25">
      <c r="B306" s="2">
        <v>58</v>
      </c>
      <c r="C306" s="2" t="str">
        <f t="shared" si="89"/>
        <v>SEHONO</v>
      </c>
      <c r="D306" s="9">
        <f t="shared" si="90"/>
        <v>0.58683333333333332</v>
      </c>
      <c r="E306" s="2" t="str">
        <f t="shared" si="91"/>
        <v>LAYAK</v>
      </c>
    </row>
    <row r="307" spans="2:5" x14ac:dyDescent="0.25">
      <c r="B307" s="2">
        <v>59</v>
      </c>
      <c r="C307" s="2" t="str">
        <f t="shared" si="89"/>
        <v>MARDA'AN</v>
      </c>
      <c r="D307" s="9">
        <f t="shared" si="90"/>
        <v>0.54483333333333328</v>
      </c>
      <c r="E307" s="2" t="str">
        <f t="shared" si="91"/>
        <v>LAYAK</v>
      </c>
    </row>
    <row r="308" spans="2:5" x14ac:dyDescent="0.25">
      <c r="B308" s="2">
        <v>60</v>
      </c>
      <c r="C308" s="23" t="str">
        <f>A63</f>
        <v>SUMARI</v>
      </c>
      <c r="D308" s="9">
        <f t="shared" si="90"/>
        <v>0.54483333333333328</v>
      </c>
      <c r="E308" s="2" t="str">
        <f t="shared" si="91"/>
        <v>LAYAK</v>
      </c>
    </row>
    <row r="309" spans="2:5" x14ac:dyDescent="0.25">
      <c r="B309" s="2">
        <v>61</v>
      </c>
      <c r="C309" s="24" t="str">
        <f t="shared" si="89"/>
        <v>KHOMARIYAH</v>
      </c>
      <c r="D309" s="9">
        <f t="shared" si="90"/>
        <v>0.48683333333333334</v>
      </c>
      <c r="E309" s="2" t="str">
        <f t="shared" si="91"/>
        <v>TIDAK LAYAK</v>
      </c>
    </row>
    <row r="310" spans="2:5" x14ac:dyDescent="0.25">
      <c r="B310" s="2">
        <v>62</v>
      </c>
      <c r="C310" s="2" t="str">
        <f t="shared" si="89"/>
        <v>SARMINI</v>
      </c>
      <c r="D310" s="9">
        <f t="shared" si="90"/>
        <v>0.57283333333333331</v>
      </c>
      <c r="E310" s="2" t="str">
        <f t="shared" si="91"/>
        <v>LAYAK</v>
      </c>
    </row>
    <row r="311" spans="2:5" x14ac:dyDescent="0.25">
      <c r="B311" s="2">
        <v>63</v>
      </c>
      <c r="C311" s="24" t="str">
        <f t="shared" si="89"/>
        <v>MA'SUM</v>
      </c>
      <c r="D311" s="9">
        <f t="shared" si="90"/>
        <v>0.47083333333333333</v>
      </c>
      <c r="E311" s="2" t="str">
        <f t="shared" si="91"/>
        <v>TIDAK LAYAK</v>
      </c>
    </row>
    <row r="312" spans="2:5" x14ac:dyDescent="0.25">
      <c r="B312" s="2">
        <v>64</v>
      </c>
      <c r="C312" s="24" t="str">
        <f t="shared" si="89"/>
        <v>MUHAMAD SAKUR</v>
      </c>
      <c r="D312" s="9">
        <f t="shared" si="90"/>
        <v>0.48683333333333334</v>
      </c>
      <c r="E312" s="2" t="str">
        <f t="shared" si="91"/>
        <v>TIDAK LAYAK</v>
      </c>
    </row>
    <row r="313" spans="2:5" x14ac:dyDescent="0.25">
      <c r="B313" s="2">
        <v>65</v>
      </c>
      <c r="C313" s="2" t="str">
        <f t="shared" si="89"/>
        <v>JASMANI</v>
      </c>
      <c r="D313" s="9">
        <f t="shared" si="90"/>
        <v>0.67900000000000005</v>
      </c>
      <c r="E313" s="2" t="str">
        <f t="shared" ref="E313:E344" si="92">IF(D313&gt;50%,"LAYAK","TIDAK LAYAK")</f>
        <v>LAYAK</v>
      </c>
    </row>
    <row r="314" spans="2:5" x14ac:dyDescent="0.25">
      <c r="B314" s="2">
        <v>66</v>
      </c>
      <c r="C314" s="23" t="str">
        <f t="shared" ref="C314:C356" si="93">A69</f>
        <v>MUJIONO</v>
      </c>
      <c r="D314" s="9">
        <f t="shared" ref="D314:D317" si="94">(N$115*R200)+(N$116*S200)+(N$117*T200)+(N$118*U200)+(N$119*V200)+(N$120*W200)+(N$121*X200)+(N$122*Y200)+(N$123*Z200)+(N$124*AA200)+(N$125*AB200)+(N$126*AC200)+(N$127*AD200)+(N$128*AE200)</f>
        <v>0.66966666666666685</v>
      </c>
      <c r="E314" s="2" t="str">
        <f t="shared" si="92"/>
        <v>LAYAK</v>
      </c>
    </row>
    <row r="315" spans="2:5" x14ac:dyDescent="0.25">
      <c r="B315" s="2">
        <v>67</v>
      </c>
      <c r="C315" s="2" t="str">
        <f t="shared" si="93"/>
        <v>MOH. MIFTAKUL KHOIRI</v>
      </c>
      <c r="D315" s="9">
        <f t="shared" si="94"/>
        <v>0.50983333333333325</v>
      </c>
      <c r="E315" s="2" t="str">
        <f t="shared" si="92"/>
        <v>LAYAK</v>
      </c>
    </row>
    <row r="316" spans="2:5" x14ac:dyDescent="0.25">
      <c r="B316" s="2">
        <v>68</v>
      </c>
      <c r="C316" s="27" t="str">
        <f>A71</f>
        <v>EDI RISWANTO</v>
      </c>
      <c r="D316" s="9">
        <f t="shared" si="94"/>
        <v>0.50983333333333325</v>
      </c>
      <c r="E316" s="2" t="str">
        <f t="shared" si="92"/>
        <v>LAYAK</v>
      </c>
    </row>
    <row r="317" spans="2:5" x14ac:dyDescent="0.25">
      <c r="B317" s="2">
        <v>69</v>
      </c>
      <c r="C317" s="23" t="str">
        <f t="shared" si="93"/>
        <v>SULASTRI</v>
      </c>
      <c r="D317" s="9">
        <f t="shared" si="94"/>
        <v>0.52383333333333326</v>
      </c>
      <c r="E317" s="2" t="str">
        <f t="shared" si="92"/>
        <v>LAYAK</v>
      </c>
    </row>
    <row r="318" spans="2:5" x14ac:dyDescent="0.25">
      <c r="B318" s="2">
        <v>70</v>
      </c>
      <c r="C318" s="2" t="str">
        <f t="shared" si="93"/>
        <v>NURUL HIDAYAH</v>
      </c>
      <c r="D318" s="9">
        <f>(N$115*R204)+(N$116*S204)+(N$117*T204)+(N$118*U204)+(N$119*V204)+(N$120*W204)+(N$121*X204)+(N$122*Y204)+(N$123*Z204)+(N$124*AA204)+(N$125*AB204)+(N$126*AC204)+(N$127*AD204)+(N$128*AE204)</f>
        <v>0.53433333333333333</v>
      </c>
      <c r="E318" s="26" t="str">
        <f t="shared" si="92"/>
        <v>LAYAK</v>
      </c>
    </row>
    <row r="319" spans="2:5" x14ac:dyDescent="0.25">
      <c r="B319" s="2">
        <v>71</v>
      </c>
      <c r="C319" s="24" t="str">
        <f t="shared" si="93"/>
        <v>SAPUAN</v>
      </c>
      <c r="D319" s="9">
        <f t="shared" ref="D319:D356" si="95">(N$115*R205)+(N$116*S205)+(N$117*T205)+(N$118*U205)+(N$119*V205)+(N$120*W205)+(N$121*X205)+(N$122*Y205)+(N$123*Z205)+(N$124*AA205)+(N$125*AB205)+(N$126*AC205)+(N$127*AD205)+(N$128*AE205)</f>
        <v>0.48683333333333334</v>
      </c>
      <c r="E319" s="2" t="str">
        <f t="shared" si="92"/>
        <v>TIDAK LAYAK</v>
      </c>
    </row>
    <row r="320" spans="2:5" x14ac:dyDescent="0.25">
      <c r="B320" s="2">
        <v>72</v>
      </c>
      <c r="C320" s="2" t="str">
        <f t="shared" si="93"/>
        <v>AIDATUL MUKAROMAH</v>
      </c>
      <c r="D320" s="9">
        <f t="shared" si="95"/>
        <v>0.75450000000000006</v>
      </c>
      <c r="E320" s="2" t="str">
        <f t="shared" si="92"/>
        <v>LAYAK</v>
      </c>
    </row>
    <row r="321" spans="2:5" x14ac:dyDescent="0.25">
      <c r="B321" s="2">
        <v>73</v>
      </c>
      <c r="C321" s="23" t="str">
        <f>A76</f>
        <v>MUSTAKIM</v>
      </c>
      <c r="D321" s="9">
        <f t="shared" si="95"/>
        <v>0.6705000000000001</v>
      </c>
      <c r="E321" s="2" t="str">
        <f t="shared" si="92"/>
        <v>LAYAK</v>
      </c>
    </row>
    <row r="322" spans="2:5" x14ac:dyDescent="0.25">
      <c r="B322" s="2">
        <v>74</v>
      </c>
      <c r="C322" s="24" t="str">
        <f>A77</f>
        <v>KUMROTIN</v>
      </c>
      <c r="D322" s="9">
        <f t="shared" si="95"/>
        <v>0.46783333333333332</v>
      </c>
      <c r="E322" s="2" t="str">
        <f t="shared" si="92"/>
        <v>TIDAK LAYAK</v>
      </c>
    </row>
    <row r="323" spans="2:5" x14ac:dyDescent="0.25">
      <c r="B323" s="2">
        <v>75</v>
      </c>
      <c r="C323" s="2" t="str">
        <f t="shared" si="93"/>
        <v>ALI MUHSON</v>
      </c>
      <c r="D323" s="9">
        <f t="shared" si="95"/>
        <v>0.77316666666666678</v>
      </c>
      <c r="E323" s="2" t="str">
        <f t="shared" si="92"/>
        <v>LAYAK</v>
      </c>
    </row>
    <row r="324" spans="2:5" x14ac:dyDescent="0.25">
      <c r="B324" s="2">
        <v>76</v>
      </c>
      <c r="C324" s="24" t="str">
        <f t="shared" si="93"/>
        <v>JUWARIYAH</v>
      </c>
      <c r="D324" s="9">
        <f t="shared" si="95"/>
        <v>0.48683333333333334</v>
      </c>
      <c r="E324" s="2" t="str">
        <f t="shared" si="92"/>
        <v>TIDAK LAYAK</v>
      </c>
    </row>
    <row r="325" spans="2:5" x14ac:dyDescent="0.25">
      <c r="B325" s="2">
        <v>77</v>
      </c>
      <c r="C325" s="2" t="str">
        <f t="shared" si="93"/>
        <v>MOHAMAD SAMSUN NURHADI</v>
      </c>
      <c r="D325" s="9">
        <f t="shared" si="95"/>
        <v>0.55033333333333334</v>
      </c>
      <c r="E325" s="2" t="str">
        <f t="shared" si="92"/>
        <v>LAYAK</v>
      </c>
    </row>
    <row r="326" spans="2:5" x14ac:dyDescent="0.25">
      <c r="B326" s="2">
        <v>78</v>
      </c>
      <c r="C326" s="24" t="str">
        <f t="shared" si="93"/>
        <v>KARNATUN</v>
      </c>
      <c r="D326" s="9">
        <f t="shared" si="95"/>
        <v>0.48683333333333334</v>
      </c>
      <c r="E326" s="2" t="str">
        <f t="shared" si="92"/>
        <v>TIDAK LAYAK</v>
      </c>
    </row>
    <row r="327" spans="2:5" x14ac:dyDescent="0.25">
      <c r="B327" s="2">
        <v>79</v>
      </c>
      <c r="C327" s="24" t="str">
        <f t="shared" si="93"/>
        <v>M SAIKUL</v>
      </c>
      <c r="D327" s="9">
        <f t="shared" si="95"/>
        <v>0.48250000000000004</v>
      </c>
      <c r="E327" s="2" t="str">
        <f t="shared" si="92"/>
        <v>TIDAK LAYAK</v>
      </c>
    </row>
    <row r="328" spans="2:5" x14ac:dyDescent="0.25">
      <c r="B328" s="2">
        <v>80</v>
      </c>
      <c r="C328" s="2" t="str">
        <f t="shared" si="93"/>
        <v>NANANG AGUS WIJIANTO</v>
      </c>
      <c r="D328" s="9">
        <f t="shared" si="95"/>
        <v>0.59816666666666662</v>
      </c>
      <c r="E328" s="2" t="str">
        <f t="shared" si="92"/>
        <v>LAYAK</v>
      </c>
    </row>
    <row r="329" spans="2:5" x14ac:dyDescent="0.25">
      <c r="B329" s="2">
        <v>81</v>
      </c>
      <c r="C329" s="24" t="str">
        <f t="shared" si="93"/>
        <v>JAMILAH</v>
      </c>
      <c r="D329" s="9">
        <f t="shared" si="95"/>
        <v>0.45183333333333336</v>
      </c>
      <c r="E329" s="2" t="str">
        <f t="shared" si="92"/>
        <v>TIDAK LAYAK</v>
      </c>
    </row>
    <row r="330" spans="2:5" x14ac:dyDescent="0.25">
      <c r="B330" s="2">
        <v>82</v>
      </c>
      <c r="C330" s="24" t="str">
        <f t="shared" si="93"/>
        <v>MUKRI</v>
      </c>
      <c r="D330" s="9">
        <f t="shared" si="95"/>
        <v>0.47083333333333333</v>
      </c>
      <c r="E330" s="2" t="str">
        <f t="shared" si="92"/>
        <v>TIDAK LAYAK</v>
      </c>
    </row>
    <row r="331" spans="2:5" x14ac:dyDescent="0.25">
      <c r="B331" s="2">
        <v>83</v>
      </c>
      <c r="C331" s="2" t="str">
        <f t="shared" si="93"/>
        <v>MISIRAN</v>
      </c>
      <c r="D331" s="9">
        <f t="shared" si="95"/>
        <v>0.63783333333333336</v>
      </c>
      <c r="E331" s="2" t="str">
        <f t="shared" si="92"/>
        <v>LAYAK</v>
      </c>
    </row>
    <row r="332" spans="2:5" x14ac:dyDescent="0.25">
      <c r="B332" s="2">
        <v>84</v>
      </c>
      <c r="C332" s="2" t="str">
        <f t="shared" si="93"/>
        <v>SAMINEM</v>
      </c>
      <c r="D332" s="9">
        <f t="shared" si="95"/>
        <v>0.61450000000000005</v>
      </c>
      <c r="E332" s="2" t="str">
        <f t="shared" si="92"/>
        <v>LAYAK</v>
      </c>
    </row>
    <row r="333" spans="2:5" x14ac:dyDescent="0.25">
      <c r="B333" s="2">
        <v>85</v>
      </c>
      <c r="C333" s="24" t="str">
        <f t="shared" si="93"/>
        <v>ALI MANAN</v>
      </c>
      <c r="D333" s="9">
        <f t="shared" si="95"/>
        <v>0.45183333333333336</v>
      </c>
      <c r="E333" s="2" t="str">
        <f t="shared" si="92"/>
        <v>TIDAK LAYAK</v>
      </c>
    </row>
    <row r="334" spans="2:5" x14ac:dyDescent="0.25">
      <c r="B334" s="2">
        <v>86</v>
      </c>
      <c r="C334" s="23" t="str">
        <f>A89</f>
        <v>MONAH</v>
      </c>
      <c r="D334" s="9">
        <f t="shared" si="95"/>
        <v>0.93150000000000033</v>
      </c>
      <c r="E334" s="2" t="str">
        <f t="shared" si="92"/>
        <v>LAYAK</v>
      </c>
    </row>
    <row r="335" spans="2:5" x14ac:dyDescent="0.25">
      <c r="B335" s="2">
        <v>87</v>
      </c>
      <c r="C335" s="23" t="str">
        <f>A90</f>
        <v>JANARI</v>
      </c>
      <c r="D335" s="9">
        <f t="shared" si="95"/>
        <v>0.52583333333333326</v>
      </c>
      <c r="E335" s="2" t="str">
        <f t="shared" si="92"/>
        <v>LAYAK</v>
      </c>
    </row>
    <row r="336" spans="2:5" x14ac:dyDescent="0.25">
      <c r="B336" s="2">
        <v>88</v>
      </c>
      <c r="C336" s="2" t="str">
        <f t="shared" si="93"/>
        <v>MISATUN</v>
      </c>
      <c r="D336" s="9">
        <f t="shared" si="95"/>
        <v>0.61883333333333335</v>
      </c>
      <c r="E336" s="2" t="str">
        <f t="shared" si="92"/>
        <v>LAYAK</v>
      </c>
    </row>
    <row r="337" spans="2:5" x14ac:dyDescent="0.25">
      <c r="B337" s="2">
        <v>89</v>
      </c>
      <c r="C337" s="2" t="str">
        <f t="shared" si="93"/>
        <v>KHOIRUL ANWAR</v>
      </c>
      <c r="D337" s="9">
        <f>(N$115*R223)+(N$116*S223)+(N$117*T223)+(N$118*U223)+(N$119*V223)+(N$120*W223)+(N$121*X223)+(N$122*Y223)+(N$123*Z223)+(N$124*AA223)+(N$125*AB223)+(N$126*AC223)+(N$127*AD223)+(N$128*AE223)</f>
        <v>0.61483333333333334</v>
      </c>
      <c r="E337" s="2" t="str">
        <f t="shared" si="92"/>
        <v>LAYAK</v>
      </c>
    </row>
    <row r="338" spans="2:5" x14ac:dyDescent="0.25">
      <c r="B338" s="2">
        <v>90</v>
      </c>
      <c r="C338" s="2" t="str">
        <f t="shared" si="93"/>
        <v>WIWIK AHMAD RIVAI</v>
      </c>
      <c r="D338" s="9">
        <f t="shared" si="95"/>
        <v>0.54016666666666668</v>
      </c>
      <c r="E338" s="2" t="str">
        <f t="shared" si="92"/>
        <v>LAYAK</v>
      </c>
    </row>
    <row r="339" spans="2:5" x14ac:dyDescent="0.25">
      <c r="B339" s="2">
        <v>91</v>
      </c>
      <c r="C339" s="24" t="str">
        <f t="shared" si="93"/>
        <v>ISWANTI</v>
      </c>
      <c r="D339" s="9">
        <f>(N$115*R225)+(N$116*S225)+(N$117*T225)+(N$118*U225)+(N$119*V225)+(N$120*W225)+(N$121*X225)+(N$122*Y225)+(N$123*Z225)+(N$124*AA225)+(N$125*AB225)+(N$126*AC225)+(N$127*AD225)+(N$128*AE225)</f>
        <v>0.48683333333333334</v>
      </c>
      <c r="E339" s="2" t="str">
        <f t="shared" si="92"/>
        <v>TIDAK LAYAK</v>
      </c>
    </row>
    <row r="340" spans="2:5" x14ac:dyDescent="0.25">
      <c r="B340" s="2">
        <v>92</v>
      </c>
      <c r="C340" s="2" t="str">
        <f t="shared" si="93"/>
        <v>TUMIRIN</v>
      </c>
      <c r="D340" s="9">
        <f t="shared" si="95"/>
        <v>0.6296666666666666</v>
      </c>
      <c r="E340" s="2" t="str">
        <f t="shared" si="92"/>
        <v>LAYAK</v>
      </c>
    </row>
    <row r="341" spans="2:5" x14ac:dyDescent="0.25">
      <c r="B341" s="2">
        <v>93</v>
      </c>
      <c r="C341" s="23" t="str">
        <f>A96</f>
        <v>WIJI</v>
      </c>
      <c r="D341" s="9">
        <f>(N$115*R227)+(N$116*S227)+(N$117*T227)+(N$118*U227)+(N$119*V227)+(N$120*W227)+(N$121*X227)+(N$122*Y227)+(N$123*Z227)+(N$124*AA227)+(N$125*AB227)+(N$126*AC227)+(N$127*AD227)+(N$128*AE227)</f>
        <v>0.54016666666666668</v>
      </c>
      <c r="E341" s="2" t="str">
        <f t="shared" si="92"/>
        <v>LAYAK</v>
      </c>
    </row>
    <row r="342" spans="2:5" x14ac:dyDescent="0.25">
      <c r="B342" s="2">
        <v>94</v>
      </c>
      <c r="C342" s="2" t="str">
        <f t="shared" si="93"/>
        <v>SUPRIYANTO</v>
      </c>
      <c r="D342" s="9">
        <f t="shared" si="95"/>
        <v>0.59616666666666662</v>
      </c>
      <c r="E342" s="2" t="str">
        <f t="shared" si="92"/>
        <v>LAYAK</v>
      </c>
    </row>
    <row r="343" spans="2:5" x14ac:dyDescent="0.25">
      <c r="B343" s="2">
        <v>95</v>
      </c>
      <c r="C343" s="2" t="str">
        <f t="shared" si="93"/>
        <v>TEGUH PRIONO</v>
      </c>
      <c r="D343" s="9">
        <f t="shared" si="95"/>
        <v>0.65683333333333338</v>
      </c>
      <c r="E343" s="2" t="str">
        <f t="shared" si="92"/>
        <v>LAYAK</v>
      </c>
    </row>
    <row r="344" spans="2:5" x14ac:dyDescent="0.25">
      <c r="B344" s="2">
        <v>96</v>
      </c>
      <c r="C344" s="2" t="str">
        <f t="shared" si="93"/>
        <v>SUHADAK</v>
      </c>
      <c r="D344" s="9">
        <f>(N$115*R230)+(N$116*S230)+(N$117*T230)+(N$118*U230)+(N$119*V230)+(N$120*W230)+(N$121*X230)+(N$122*Y230)+(N$123*Z230)+(N$124*AA230)+(N$125*AB230)+(N$126*AC230)+(N$127*AD230)+(N$128*AE230)</f>
        <v>0.61483333333333334</v>
      </c>
      <c r="E344" s="2" t="str">
        <f t="shared" si="92"/>
        <v>LAYAK</v>
      </c>
    </row>
    <row r="345" spans="2:5" x14ac:dyDescent="0.25">
      <c r="B345" s="2">
        <v>97</v>
      </c>
      <c r="C345" s="23" t="str">
        <f>A100</f>
        <v>ADI MUARIFIN</v>
      </c>
      <c r="D345" s="9">
        <f t="shared" si="95"/>
        <v>0.82216666666666671</v>
      </c>
      <c r="E345" s="2" t="str">
        <f t="shared" ref="E345:E356" si="96">IF(D345&gt;50%,"LAYAK","TIDAK LAYAK")</f>
        <v>LAYAK</v>
      </c>
    </row>
    <row r="346" spans="2:5" x14ac:dyDescent="0.25">
      <c r="B346" s="2">
        <v>98</v>
      </c>
      <c r="C346" s="2" t="str">
        <f t="shared" si="93"/>
        <v>IMAM AHMADI</v>
      </c>
      <c r="D346" s="9">
        <f t="shared" si="95"/>
        <v>0.64083333333333337</v>
      </c>
      <c r="E346" s="2" t="str">
        <f t="shared" si="96"/>
        <v>LAYAK</v>
      </c>
    </row>
    <row r="347" spans="2:5" x14ac:dyDescent="0.25">
      <c r="B347" s="2">
        <v>99</v>
      </c>
      <c r="C347" s="24" t="str">
        <f>A102</f>
        <v>KEMIN</v>
      </c>
      <c r="D347" s="9">
        <f t="shared" si="95"/>
        <v>0.48683333333333334</v>
      </c>
      <c r="E347" s="2" t="str">
        <f t="shared" si="96"/>
        <v>TIDAK LAYAK</v>
      </c>
    </row>
    <row r="348" spans="2:5" x14ac:dyDescent="0.25">
      <c r="B348" s="2">
        <v>100</v>
      </c>
      <c r="C348" s="2" t="str">
        <f t="shared" si="93"/>
        <v>SHOKIFUL ANWAR</v>
      </c>
      <c r="D348" s="9">
        <f t="shared" si="95"/>
        <v>0.8875000000000004</v>
      </c>
      <c r="E348" s="2" t="str">
        <f t="shared" si="96"/>
        <v>LAYAK</v>
      </c>
    </row>
    <row r="349" spans="2:5" x14ac:dyDescent="0.25">
      <c r="B349" s="2">
        <v>101</v>
      </c>
      <c r="C349" s="2" t="str">
        <f t="shared" si="93"/>
        <v>IMAM SOLIKIN</v>
      </c>
      <c r="D349" s="9">
        <f t="shared" si="95"/>
        <v>0.54449999999999998</v>
      </c>
      <c r="E349" s="2" t="str">
        <f t="shared" si="96"/>
        <v>LAYAK</v>
      </c>
    </row>
    <row r="350" spans="2:5" x14ac:dyDescent="0.25">
      <c r="B350" s="2">
        <v>102</v>
      </c>
      <c r="C350" s="24" t="str">
        <f t="shared" si="93"/>
        <v>M ARWAN</v>
      </c>
      <c r="D350" s="9">
        <f t="shared" si="95"/>
        <v>0.48683333333333334</v>
      </c>
      <c r="E350" s="2" t="str">
        <f t="shared" si="96"/>
        <v>TIDAK LAYAK</v>
      </c>
    </row>
    <row r="351" spans="2:5" x14ac:dyDescent="0.25">
      <c r="B351" s="2">
        <v>103</v>
      </c>
      <c r="C351" s="23" t="str">
        <f t="shared" si="93"/>
        <v>RUSELAN</v>
      </c>
      <c r="D351" s="9">
        <f t="shared" si="95"/>
        <v>0.66150000000000009</v>
      </c>
      <c r="E351" s="2" t="str">
        <f t="shared" si="96"/>
        <v>LAYAK</v>
      </c>
    </row>
    <row r="352" spans="2:5" x14ac:dyDescent="0.25">
      <c r="B352" s="2">
        <v>104</v>
      </c>
      <c r="C352" s="24" t="str">
        <f t="shared" si="93"/>
        <v>KOIMUN</v>
      </c>
      <c r="D352" s="9">
        <f t="shared" si="95"/>
        <v>0.48683333333333334</v>
      </c>
      <c r="E352" s="2" t="str">
        <f t="shared" si="96"/>
        <v>TIDAK LAYAK</v>
      </c>
    </row>
    <row r="353" spans="2:5" x14ac:dyDescent="0.25">
      <c r="B353" s="2">
        <v>105</v>
      </c>
      <c r="C353" s="24" t="str">
        <f t="shared" si="93"/>
        <v>KUSENAN</v>
      </c>
      <c r="D353" s="9">
        <f t="shared" si="95"/>
        <v>0.48683333333333334</v>
      </c>
      <c r="E353" s="2" t="str">
        <f t="shared" si="96"/>
        <v>TIDAK LAYAK</v>
      </c>
    </row>
    <row r="354" spans="2:5" x14ac:dyDescent="0.25">
      <c r="B354" s="2">
        <v>106</v>
      </c>
      <c r="C354" s="23" t="str">
        <f t="shared" si="93"/>
        <v>ILHAM SUGENG WINARNO</v>
      </c>
      <c r="D354" s="9">
        <f t="shared" si="95"/>
        <v>0.63233333333333341</v>
      </c>
      <c r="E354" s="2" t="str">
        <f t="shared" si="96"/>
        <v>LAYAK</v>
      </c>
    </row>
    <row r="355" spans="2:5" x14ac:dyDescent="0.25">
      <c r="B355" s="2">
        <v>107</v>
      </c>
      <c r="C355" s="24" t="str">
        <f t="shared" si="93"/>
        <v>SONHAJI</v>
      </c>
      <c r="D355" s="9">
        <f t="shared" si="95"/>
        <v>0.48683333333333334</v>
      </c>
      <c r="E355" s="2" t="str">
        <f t="shared" si="96"/>
        <v>TIDAK LAYAK</v>
      </c>
    </row>
    <row r="356" spans="2:5" x14ac:dyDescent="0.25">
      <c r="B356" s="2">
        <v>108</v>
      </c>
      <c r="C356" s="23" t="str">
        <f t="shared" si="93"/>
        <v>MESATIN</v>
      </c>
      <c r="D356" s="9">
        <f t="shared" si="95"/>
        <v>0.6848333333333334</v>
      </c>
      <c r="E356" s="2" t="str">
        <f t="shared" si="96"/>
        <v>LAYAK</v>
      </c>
    </row>
    <row r="357" spans="2:5" x14ac:dyDescent="0.25">
      <c r="C357" s="21"/>
    </row>
    <row r="358" spans="2:5" x14ac:dyDescent="0.25">
      <c r="C358" s="3"/>
    </row>
    <row r="359" spans="2:5" x14ac:dyDescent="0.25">
      <c r="C359" s="3"/>
    </row>
    <row r="360" spans="2:5" x14ac:dyDescent="0.25">
      <c r="C360" s="3"/>
    </row>
    <row r="361" spans="2:5" x14ac:dyDescent="0.25">
      <c r="C361" s="3"/>
    </row>
  </sheetData>
  <mergeCells count="1">
    <mergeCell ref="M114:N1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2021-01-21T08:22:02Z</dcterms:created>
  <dcterms:modified xsi:type="dcterms:W3CDTF">2021-05-30T14:18:29Z</dcterms:modified>
</cp:coreProperties>
</file>